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23040" windowHeight="8496" tabRatio="500"/>
  </bookViews>
  <sheets>
    <sheet name="Ст. школьники (1 смена) перед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D163" i="1" l="1"/>
  <c r="E163" i="1"/>
  <c r="F163" i="1"/>
  <c r="G163" i="1"/>
  <c r="C163" i="1"/>
  <c r="D149" i="1"/>
  <c r="E149" i="1"/>
  <c r="F149" i="1"/>
  <c r="G149" i="1"/>
  <c r="C149" i="1"/>
  <c r="D134" i="1"/>
  <c r="E134" i="1"/>
  <c r="F134" i="1"/>
  <c r="G134" i="1"/>
  <c r="C134" i="1"/>
  <c r="D118" i="1"/>
  <c r="E118" i="1"/>
  <c r="F118" i="1"/>
  <c r="G118" i="1"/>
  <c r="C118" i="1"/>
  <c r="D104" i="1"/>
  <c r="E104" i="1"/>
  <c r="F104" i="1"/>
  <c r="G104" i="1"/>
  <c r="C104" i="1"/>
  <c r="D89" i="1"/>
  <c r="E89" i="1"/>
  <c r="F89" i="1"/>
  <c r="G89" i="1"/>
  <c r="C89" i="1"/>
  <c r="D74" i="1"/>
  <c r="E74" i="1"/>
  <c r="F74" i="1"/>
  <c r="G74" i="1"/>
  <c r="C74" i="1"/>
  <c r="D58" i="1"/>
  <c r="E58" i="1"/>
  <c r="F58" i="1"/>
  <c r="G58" i="1"/>
  <c r="C58" i="1"/>
  <c r="D44" i="1"/>
  <c r="D164" i="1" s="1"/>
  <c r="E44" i="1"/>
  <c r="E164" i="1" s="1"/>
  <c r="F44" i="1"/>
  <c r="F164" i="1" s="1"/>
  <c r="G44" i="1"/>
  <c r="G164" i="1" s="1"/>
  <c r="C44" i="1"/>
  <c r="C164" i="1" s="1"/>
  <c r="C28" i="1"/>
  <c r="C20" i="1"/>
</calcChain>
</file>

<file path=xl/sharedStrings.xml><?xml version="1.0" encoding="utf-8"?>
<sst xmlns="http://schemas.openxmlformats.org/spreadsheetml/2006/main" count="285" uniqueCount="119">
  <si>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</si>
  <si>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</si>
  <si>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</si>
  <si>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</si>
  <si>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</si>
  <si>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</si>
  <si>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</si>
  <si>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</si>
  <si>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</si>
  <si>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</si>
  <si>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</si>
  <si>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1</t>
  </si>
  <si>
    <t>ЗАВТРАК</t>
  </si>
  <si>
    <t>Каша молочная рисовая</t>
  </si>
  <si>
    <t>174</t>
  </si>
  <si>
    <t>Батон нарезной высший сорт</t>
  </si>
  <si>
    <t>Н</t>
  </si>
  <si>
    <t>Какао с молоком и витаминами "Витошка"</t>
  </si>
  <si>
    <t>15</t>
  </si>
  <si>
    <t>Сыр (порциями)</t>
  </si>
  <si>
    <t>ИТОГО ЗА ЗАВТРАК</t>
  </si>
  <si>
    <t>ОБЕД</t>
  </si>
  <si>
    <t>Винегрет овощной</t>
  </si>
  <si>
    <t>67</t>
  </si>
  <si>
    <t>268</t>
  </si>
  <si>
    <t>Чай с сахаром,</t>
  </si>
  <si>
    <t>376</t>
  </si>
  <si>
    <t>Хлеб пшеничный</t>
  </si>
  <si>
    <t>Хлеб ржано-пшеничный</t>
  </si>
  <si>
    <t>ИТОГО ЗА ОБЕД</t>
  </si>
  <si>
    <t>Чай с лимоном</t>
  </si>
  <si>
    <t>377</t>
  </si>
  <si>
    <t>ИТОГО ЗА ДЕНЬ:</t>
  </si>
  <si>
    <t>День 2</t>
  </si>
  <si>
    <t>Каша молочная ячневая</t>
  </si>
  <si>
    <t>Яйца вареные</t>
  </si>
  <si>
    <t>209</t>
  </si>
  <si>
    <t>Салат из моркови</t>
  </si>
  <si>
    <t>17</t>
  </si>
  <si>
    <t>Суп картофельный с макаронными изделиями</t>
  </si>
  <si>
    <t>103</t>
  </si>
  <si>
    <t>Рыба, тушенная в томате с овощами</t>
  </si>
  <si>
    <t>229</t>
  </si>
  <si>
    <t>Пюре из гороха</t>
  </si>
  <si>
    <t>417</t>
  </si>
  <si>
    <t>Компот из смеси сухофруктов</t>
  </si>
  <si>
    <t>349</t>
  </si>
  <si>
    <t>День 3</t>
  </si>
  <si>
    <t>Суп молочный с макаронными изделиями</t>
  </si>
  <si>
    <t>120</t>
  </si>
  <si>
    <t>401</t>
  </si>
  <si>
    <t>Икра свекольная</t>
  </si>
  <si>
    <t>Плов из птицы</t>
  </si>
  <si>
    <t>291</t>
  </si>
  <si>
    <t>Напиток с витаминами, кальцием и магнием "Витошка"</t>
  </si>
  <si>
    <t>618</t>
  </si>
  <si>
    <t>День 4</t>
  </si>
  <si>
    <t>Каша молочная манная</t>
  </si>
  <si>
    <t>173</t>
  </si>
  <si>
    <t>Масло (порциями)</t>
  </si>
  <si>
    <t>14</t>
  </si>
  <si>
    <t>Салат из белокочанной капусты</t>
  </si>
  <si>
    <t>45</t>
  </si>
  <si>
    <t>Рассольник ленинградский</t>
  </si>
  <si>
    <t>96</t>
  </si>
  <si>
    <t>Тефтели 2-й вариант</t>
  </si>
  <si>
    <t>279</t>
  </si>
  <si>
    <t>Картофельное пюре (с маслом)</t>
  </si>
  <si>
    <t>128</t>
  </si>
  <si>
    <t>День 5</t>
  </si>
  <si>
    <t>Каша молочная пшеная</t>
  </si>
  <si>
    <t>Салат из соленых огурцов с луком</t>
  </si>
  <si>
    <t>21</t>
  </si>
  <si>
    <t>Борщ с капустой и картофелем</t>
  </si>
  <si>
    <t>82</t>
  </si>
  <si>
    <t>Макаронные изделия отварные</t>
  </si>
  <si>
    <t>309</t>
  </si>
  <si>
    <t>День 6</t>
  </si>
  <si>
    <t>Каша молочная из овсяных хлопьев "Геркулес"</t>
  </si>
  <si>
    <t>Суп картофельный</t>
  </si>
  <si>
    <t>97</t>
  </si>
  <si>
    <t>Каша рассыпчатая (с маслом) гречневая</t>
  </si>
  <si>
    <t>171</t>
  </si>
  <si>
    <t>День 7</t>
  </si>
  <si>
    <t>Каша молочная пшеничная</t>
  </si>
  <si>
    <t>Суп картофельный с крупой (рисовой,</t>
  </si>
  <si>
    <t>101</t>
  </si>
  <si>
    <t>Рагу из птицы</t>
  </si>
  <si>
    <t>289</t>
  </si>
  <si>
    <t>День 8</t>
  </si>
  <si>
    <t>Суп картофельный с клецками</t>
  </si>
  <si>
    <t>108</t>
  </si>
  <si>
    <t>Гуляш</t>
  </si>
  <si>
    <t>260</t>
  </si>
  <si>
    <t>Каша перловая рассыпчатая</t>
  </si>
  <si>
    <t>248</t>
  </si>
  <si>
    <t>День 9</t>
  </si>
  <si>
    <t>День 10</t>
  </si>
  <si>
    <t>Суп картофельный с фасолью</t>
  </si>
  <si>
    <t>ИТОГО ЗА ВЕСЬ ПЕРИОД:</t>
  </si>
  <si>
    <t>СРЕДНЕЕ ЗНАЧЕНИЕ ЗА ПЕРИОД:</t>
  </si>
  <si>
    <t>Суп картоф.с крупой на кур.бульоне</t>
  </si>
  <si>
    <t>Котлеты мясная</t>
  </si>
  <si>
    <t>Гречка отварная рассыпчатая</t>
  </si>
  <si>
    <t>Батон нарезной высший сорт с маслом</t>
  </si>
  <si>
    <t>Оладьи с джемом</t>
  </si>
  <si>
    <t>Суп с клецками на мкб</t>
  </si>
  <si>
    <t>Салат из свеклы с зеленым горошком</t>
  </si>
  <si>
    <t>Котлеты  мясные</t>
  </si>
  <si>
    <t xml:space="preserve"> Какао с молоком и витаминами "Витошка"</t>
  </si>
  <si>
    <t>Чай с сахаром</t>
  </si>
  <si>
    <t>Сыр(порциями)</t>
  </si>
  <si>
    <t>Старшие школьники ( 12 лет и старше)</t>
  </si>
  <si>
    <t>СОГЛАСОВАНО</t>
  </si>
  <si>
    <t>УТВЕРЖДАЮ</t>
  </si>
  <si>
    <t>Председатель Совета родителей</t>
  </si>
  <si>
    <t>Курмашева  О.В.</t>
  </si>
  <si>
    <t>Лебедева Е.Г.</t>
  </si>
  <si>
    <t xml:space="preserve">                                                                                                                Директор МОУ "СОШ № 4 г. Новоузенска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</si>
</sst>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" fontId="2" fillId="0" borderId="0" xfId="0" applyNumberFormat="1" applyFont="1" applyAlignment="1">
      <alignment horizontal="left" vertical="top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0" fontId="2" fillId="0" borderId="0" xfId="0" applyFont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8" xfId="0" applyFont="1" applyBorder="1" applyAlignment="1">
      <alignment wrapText="1"/>
    </xf>
    <xf numFmtId="0" fontId="0" fillId="0" borderId="8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3" xfId="0" applyFont="1" applyBorder="1" applyAlignment="1">
      <alignment horizontal="center"/>
    </xf>
    <xf numFmtId="0" fontId="2" fillId="0" borderId="13" xfId="0" applyFont="1" applyBorder="1"/>
    <xf numFmtId="0" fontId="2" fillId="0" borderId="15" xfId="0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2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8" xfId="0" applyBorder="1" applyAlignment="1">
      <alignment wrapText="1"/>
    </xf>
    <xf numFmtId="0" fontId="0" fillId="0" borderId="9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1" fontId="2" fillId="0" borderId="8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14" fontId="0" fillId="0" borderId="0" xfId="0" applyNumberFormat="1" applyAlignment="1"/>
    <xf numFmtId="14" fontId="0" fillId="0" borderId="0" xfId="0" applyNumberFormat="1" applyAlignment="1">
      <alignment horizontal="center"/>
    </xf>
    <xf numFmtId="0" fontId="2" fillId="0" borderId="0" xfId="0" applyFont="1" applyAlignment="1">
      <alignment vertical="top"/>
    </xf>
    <xf numFmtId="1" fontId="1" fillId="0" borderId="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1"/>
  <sheetViews>
    <sheetView tabSelected="1" topLeftCell="A146" workbookViewId="0">
      <selection sqref="A1:H165"/>
    </sheetView>
  </sheetViews>
  <sheetFormatPr defaultColWidth="8.6640625" defaultRowHeight="13.2" x14ac:dyDescent="0.25"/>
  <cols>
    <col min="1" max="1" width="23.6640625" style="1" customWidth="1"/>
    <col min="2" max="2" width="41.6640625" style="2" customWidth="1"/>
    <col min="3" max="3" width="10.6640625" style="3" customWidth="1"/>
    <col min="4" max="6" width="10.6640625" style="4" customWidth="1"/>
    <col min="7" max="7" width="17" customWidth="1"/>
    <col min="8" max="8" width="15.6640625" customWidth="1"/>
  </cols>
  <sheetData>
    <row r="2" spans="1:8" x14ac:dyDescent="0.25">
      <c r="B2" s="39" t="s">
        <v>113</v>
      </c>
      <c r="H2" s="48" t="s">
        <v>114</v>
      </c>
    </row>
    <row r="3" spans="1:8" x14ac:dyDescent="0.25">
      <c r="B3" s="2" t="s">
        <v>115</v>
      </c>
      <c r="C3" s="3" t="s">
        <v>118</v>
      </c>
    </row>
    <row r="4" spans="1:8" x14ac:dyDescent="0.25">
      <c r="B4" s="2" t="s">
        <v>116</v>
      </c>
    </row>
    <row r="5" spans="1:8" x14ac:dyDescent="0.25">
      <c r="F5" s="4" t="s">
        <v>117</v>
      </c>
    </row>
    <row r="6" spans="1:8" x14ac:dyDescent="0.25">
      <c r="B6" s="46">
        <v>45666</v>
      </c>
      <c r="F6" s="47">
        <v>45666</v>
      </c>
    </row>
    <row r="9" spans="1:8" s="5" customFormat="1" ht="14.1" customHeight="1" x14ac:dyDescent="0.25">
      <c r="A9" s="49" t="s">
        <v>0</v>
      </c>
      <c r="B9" s="49"/>
      <c r="C9" s="49"/>
      <c r="D9" s="49"/>
      <c r="E9" s="49"/>
      <c r="F9" s="49"/>
      <c r="G9" s="49"/>
      <c r="H9" s="49"/>
    </row>
    <row r="10" spans="1:8" s="5" customFormat="1" x14ac:dyDescent="0.25">
      <c r="A10" s="6"/>
      <c r="C10" s="7"/>
      <c r="D10" s="8"/>
      <c r="E10" s="8"/>
      <c r="F10" s="8"/>
      <c r="G10" s="9"/>
      <c r="H10" s="9"/>
    </row>
    <row r="11" spans="1:8" s="5" customFormat="1" x14ac:dyDescent="0.25">
      <c r="A11" s="10" t="s">
        <v>1</v>
      </c>
      <c r="B11" s="42" t="s">
        <v>112</v>
      </c>
      <c r="C11" s="7"/>
      <c r="D11" s="8"/>
      <c r="E11" s="8"/>
      <c r="F11" s="8"/>
      <c r="G11" s="9"/>
      <c r="H11" s="9"/>
    </row>
    <row r="12" spans="1:8" s="5" customFormat="1" x14ac:dyDescent="0.25">
      <c r="A12" s="11"/>
      <c r="C12" s="7"/>
      <c r="D12" s="8"/>
      <c r="E12" s="8"/>
      <c r="F12" s="8"/>
      <c r="G12" s="9"/>
      <c r="H12" s="9"/>
    </row>
    <row r="13" spans="1:8" s="12" customFormat="1" ht="33" customHeight="1" x14ac:dyDescent="0.25">
      <c r="A13" s="50" t="s">
        <v>2</v>
      </c>
      <c r="B13" s="51" t="s">
        <v>3</v>
      </c>
      <c r="C13" s="52" t="s">
        <v>4</v>
      </c>
      <c r="D13" s="53" t="s">
        <v>5</v>
      </c>
      <c r="E13" s="53"/>
      <c r="F13" s="53"/>
      <c r="G13" s="51" t="s">
        <v>6</v>
      </c>
      <c r="H13" s="54" t="s">
        <v>7</v>
      </c>
    </row>
    <row r="14" spans="1:8" s="14" customFormat="1" x14ac:dyDescent="0.25">
      <c r="A14" s="50"/>
      <c r="B14" s="51"/>
      <c r="C14" s="52"/>
      <c r="D14" s="13" t="s">
        <v>8</v>
      </c>
      <c r="E14" s="13" t="s">
        <v>9</v>
      </c>
      <c r="F14" s="13" t="s">
        <v>10</v>
      </c>
      <c r="G14" s="51"/>
      <c r="H14" s="54"/>
    </row>
    <row r="15" spans="1:8" s="15" customFormat="1" x14ac:dyDescent="0.25">
      <c r="A15" s="55" t="s">
        <v>11</v>
      </c>
      <c r="B15" s="55"/>
      <c r="C15" s="55"/>
      <c r="D15" s="55"/>
      <c r="E15" s="55"/>
      <c r="F15" s="55"/>
      <c r="G15" s="55"/>
      <c r="H15" s="55"/>
    </row>
    <row r="16" spans="1:8" x14ac:dyDescent="0.25">
      <c r="A16" s="56" t="s">
        <v>12</v>
      </c>
      <c r="B16" s="16" t="s">
        <v>13</v>
      </c>
      <c r="C16" s="44">
        <v>250</v>
      </c>
      <c r="D16" s="18">
        <v>8.7100000000000009</v>
      </c>
      <c r="E16" s="18">
        <v>9.57</v>
      </c>
      <c r="F16" s="18">
        <v>25.56</v>
      </c>
      <c r="G16" s="17">
        <v>243.87</v>
      </c>
      <c r="H16" s="19" t="s">
        <v>14</v>
      </c>
    </row>
    <row r="17" spans="1:8" x14ac:dyDescent="0.25">
      <c r="A17" s="56"/>
      <c r="B17" s="16" t="s">
        <v>15</v>
      </c>
      <c r="C17" s="44">
        <v>70</v>
      </c>
      <c r="D17" s="18">
        <v>5.25</v>
      </c>
      <c r="E17" s="18">
        <v>2.0299999999999998</v>
      </c>
      <c r="F17" s="18">
        <v>35.979999999999997</v>
      </c>
      <c r="G17" s="17">
        <v>183.4</v>
      </c>
      <c r="H17" s="19" t="s">
        <v>16</v>
      </c>
    </row>
    <row r="18" spans="1:8" x14ac:dyDescent="0.25">
      <c r="A18" s="56"/>
      <c r="B18" s="16" t="s">
        <v>17</v>
      </c>
      <c r="C18" s="44">
        <v>200</v>
      </c>
      <c r="D18" s="18">
        <v>2.6</v>
      </c>
      <c r="E18" s="18">
        <v>2.02</v>
      </c>
      <c r="F18" s="18">
        <v>25.06</v>
      </c>
      <c r="G18" s="17">
        <v>134.4</v>
      </c>
      <c r="H18" s="19">
        <v>19</v>
      </c>
    </row>
    <row r="19" spans="1:8" x14ac:dyDescent="0.25">
      <c r="A19" s="56"/>
      <c r="B19" s="16" t="s">
        <v>19</v>
      </c>
      <c r="C19" s="44">
        <v>30</v>
      </c>
      <c r="D19" s="18">
        <v>5.2</v>
      </c>
      <c r="E19" s="18">
        <v>6.05</v>
      </c>
      <c r="F19" s="18">
        <v>5.89</v>
      </c>
      <c r="G19" s="17">
        <v>48.7</v>
      </c>
      <c r="H19" s="19" t="s">
        <v>18</v>
      </c>
    </row>
    <row r="20" spans="1:8" s="15" customFormat="1" x14ac:dyDescent="0.25">
      <c r="A20" s="56" t="s">
        <v>20</v>
      </c>
      <c r="B20" s="56"/>
      <c r="C20" s="43">
        <f>SUM(C16:C19)</f>
        <v>550</v>
      </c>
      <c r="D20" s="21">
        <v>21.76</v>
      </c>
      <c r="E20" s="21">
        <v>19.670000000000002</v>
      </c>
      <c r="F20" s="21">
        <v>92.49</v>
      </c>
      <c r="G20" s="20">
        <v>610.37</v>
      </c>
      <c r="H20" s="22"/>
    </row>
    <row r="21" spans="1:8" x14ac:dyDescent="0.25">
      <c r="A21" s="56" t="s">
        <v>21</v>
      </c>
      <c r="B21" s="16" t="s">
        <v>22</v>
      </c>
      <c r="C21" s="44">
        <v>100</v>
      </c>
      <c r="D21" s="18">
        <v>0.84</v>
      </c>
      <c r="E21" s="18">
        <v>2.69</v>
      </c>
      <c r="F21" s="18">
        <v>7.37</v>
      </c>
      <c r="G21" s="17">
        <v>66.25</v>
      </c>
      <c r="H21" s="19" t="s">
        <v>23</v>
      </c>
    </row>
    <row r="22" spans="1:8" x14ac:dyDescent="0.25">
      <c r="A22" s="56"/>
      <c r="B22" s="40" t="s">
        <v>101</v>
      </c>
      <c r="C22" s="44">
        <v>250</v>
      </c>
      <c r="D22" s="18">
        <v>7.36</v>
      </c>
      <c r="E22" s="18">
        <v>7.86</v>
      </c>
      <c r="F22" s="18">
        <v>17.68</v>
      </c>
      <c r="G22" s="17">
        <v>244.15</v>
      </c>
      <c r="H22" s="19">
        <v>101</v>
      </c>
    </row>
    <row r="23" spans="1:8" x14ac:dyDescent="0.25">
      <c r="A23" s="56"/>
      <c r="B23" s="40" t="s">
        <v>102</v>
      </c>
      <c r="C23" s="44">
        <v>100</v>
      </c>
      <c r="D23" s="18">
        <v>12.9</v>
      </c>
      <c r="E23" s="18">
        <v>13.58</v>
      </c>
      <c r="F23" s="18">
        <v>18.7</v>
      </c>
      <c r="G23" s="17">
        <v>153.84</v>
      </c>
      <c r="H23" s="19" t="s">
        <v>24</v>
      </c>
    </row>
    <row r="24" spans="1:8" x14ac:dyDescent="0.25">
      <c r="A24" s="56"/>
      <c r="B24" s="40" t="s">
        <v>103</v>
      </c>
      <c r="C24" s="17">
        <v>200</v>
      </c>
      <c r="D24" s="18">
        <v>5.21</v>
      </c>
      <c r="E24" s="18">
        <v>6.13</v>
      </c>
      <c r="F24" s="18">
        <v>19.14</v>
      </c>
      <c r="G24" s="17">
        <v>244.32</v>
      </c>
      <c r="H24" s="19">
        <v>171</v>
      </c>
    </row>
    <row r="25" spans="1:8" x14ac:dyDescent="0.25">
      <c r="A25" s="56"/>
      <c r="B25" s="16" t="s">
        <v>25</v>
      </c>
      <c r="C25" s="17">
        <v>200</v>
      </c>
      <c r="D25" s="18">
        <v>0.2</v>
      </c>
      <c r="E25" s="18">
        <v>0</v>
      </c>
      <c r="F25" s="18">
        <v>15.02</v>
      </c>
      <c r="G25" s="17">
        <v>58.76</v>
      </c>
      <c r="H25" s="19" t="s">
        <v>26</v>
      </c>
    </row>
    <row r="26" spans="1:8" x14ac:dyDescent="0.25">
      <c r="A26" s="56"/>
      <c r="B26" s="16" t="s">
        <v>27</v>
      </c>
      <c r="C26" s="44">
        <v>30</v>
      </c>
      <c r="D26" s="18">
        <v>2.37</v>
      </c>
      <c r="E26" s="18">
        <v>0.3</v>
      </c>
      <c r="F26" s="18">
        <v>14.49</v>
      </c>
      <c r="G26" s="17">
        <v>64.08</v>
      </c>
      <c r="H26" s="19" t="s">
        <v>16</v>
      </c>
    </row>
    <row r="27" spans="1:8" x14ac:dyDescent="0.25">
      <c r="A27" s="56"/>
      <c r="B27" s="16" t="s">
        <v>28</v>
      </c>
      <c r="C27" s="44">
        <v>60</v>
      </c>
      <c r="D27" s="18">
        <v>2.62</v>
      </c>
      <c r="E27" s="18">
        <v>0.84</v>
      </c>
      <c r="F27" s="18">
        <v>22.62</v>
      </c>
      <c r="G27" s="17">
        <v>120.6</v>
      </c>
      <c r="H27" s="19" t="s">
        <v>16</v>
      </c>
    </row>
    <row r="28" spans="1:8" s="15" customFormat="1" x14ac:dyDescent="0.25">
      <c r="A28" s="56" t="s">
        <v>29</v>
      </c>
      <c r="B28" s="56"/>
      <c r="C28" s="20">
        <f>SUM(C21:C27)</f>
        <v>940</v>
      </c>
      <c r="D28" s="21">
        <v>31.5</v>
      </c>
      <c r="E28" s="21">
        <v>31.4</v>
      </c>
      <c r="F28" s="21">
        <v>115.02</v>
      </c>
      <c r="G28" s="20">
        <v>952</v>
      </c>
      <c r="H28" s="22"/>
    </row>
    <row r="29" spans="1:8" s="15" customFormat="1" ht="13.8" thickBot="1" x14ac:dyDescent="0.3">
      <c r="A29" s="57" t="s">
        <v>32</v>
      </c>
      <c r="B29" s="57"/>
      <c r="C29" s="24">
        <v>1490</v>
      </c>
      <c r="D29" s="25">
        <v>53.26</v>
      </c>
      <c r="E29" s="25">
        <v>51.07</v>
      </c>
      <c r="F29" s="25">
        <v>207.51</v>
      </c>
      <c r="G29" s="24">
        <v>1562.37</v>
      </c>
      <c r="H29" s="26"/>
    </row>
    <row r="30" spans="1:8" s="15" customFormat="1" x14ac:dyDescent="0.25">
      <c r="A30" s="58" t="s">
        <v>33</v>
      </c>
      <c r="B30" s="58"/>
      <c r="C30" s="58"/>
      <c r="D30" s="58"/>
      <c r="E30" s="58"/>
      <c r="F30" s="58"/>
      <c r="G30" s="58"/>
      <c r="H30" s="58"/>
    </row>
    <row r="31" spans="1:8" x14ac:dyDescent="0.25">
      <c r="A31" s="56" t="s">
        <v>12</v>
      </c>
      <c r="B31" s="16" t="s">
        <v>34</v>
      </c>
      <c r="C31" s="44">
        <v>250</v>
      </c>
      <c r="D31" s="18">
        <v>8.1199999999999992</v>
      </c>
      <c r="E31" s="18">
        <v>14.27</v>
      </c>
      <c r="F31" s="18">
        <v>31.2</v>
      </c>
      <c r="G31" s="27">
        <v>234.56</v>
      </c>
      <c r="H31" s="28" t="s">
        <v>14</v>
      </c>
    </row>
    <row r="32" spans="1:8" x14ac:dyDescent="0.25">
      <c r="A32" s="56"/>
      <c r="B32" s="16" t="s">
        <v>30</v>
      </c>
      <c r="C32" s="17">
        <v>200</v>
      </c>
      <c r="D32" s="18">
        <v>0.16</v>
      </c>
      <c r="E32" s="18">
        <v>0</v>
      </c>
      <c r="F32" s="18">
        <v>10.199999999999999</v>
      </c>
      <c r="G32" s="27">
        <v>60.21</v>
      </c>
      <c r="H32" s="28" t="s">
        <v>31</v>
      </c>
    </row>
    <row r="33" spans="1:8" x14ac:dyDescent="0.25">
      <c r="A33" s="56"/>
      <c r="B33" s="40" t="s">
        <v>104</v>
      </c>
      <c r="C33" s="44">
        <v>70</v>
      </c>
      <c r="D33" s="18">
        <v>5.25</v>
      </c>
      <c r="E33" s="18">
        <v>2.0299999999999998</v>
      </c>
      <c r="F33" s="18">
        <v>35.979999999999997</v>
      </c>
      <c r="G33" s="27">
        <v>183.4</v>
      </c>
      <c r="H33" s="28" t="s">
        <v>16</v>
      </c>
    </row>
    <row r="34" spans="1:8" x14ac:dyDescent="0.25">
      <c r="A34" s="56"/>
      <c r="B34" s="16" t="s">
        <v>35</v>
      </c>
      <c r="C34" s="17">
        <v>38</v>
      </c>
      <c r="D34" s="18">
        <v>5.08</v>
      </c>
      <c r="E34" s="18">
        <v>4.3600000000000003</v>
      </c>
      <c r="F34" s="18">
        <v>3.46</v>
      </c>
      <c r="G34" s="27">
        <v>62.8</v>
      </c>
      <c r="H34" s="28" t="s">
        <v>36</v>
      </c>
    </row>
    <row r="35" spans="1:8" s="15" customFormat="1" x14ac:dyDescent="0.25">
      <c r="A35" s="56" t="s">
        <v>20</v>
      </c>
      <c r="B35" s="56"/>
      <c r="C35" s="20">
        <v>558</v>
      </c>
      <c r="D35" s="21">
        <v>18.61</v>
      </c>
      <c r="E35" s="21">
        <v>20.66</v>
      </c>
      <c r="F35" s="21">
        <v>80.84</v>
      </c>
      <c r="G35" s="29">
        <v>540.97</v>
      </c>
      <c r="H35" s="30"/>
    </row>
    <row r="36" spans="1:8" x14ac:dyDescent="0.25">
      <c r="A36" s="56" t="s">
        <v>21</v>
      </c>
      <c r="B36" s="16" t="s">
        <v>37</v>
      </c>
      <c r="C36" s="44">
        <v>100</v>
      </c>
      <c r="D36" s="18">
        <v>1.05</v>
      </c>
      <c r="E36" s="18">
        <v>0.09</v>
      </c>
      <c r="F36" s="18">
        <v>10.92</v>
      </c>
      <c r="G36" s="27">
        <v>46.47</v>
      </c>
      <c r="H36" s="28" t="s">
        <v>38</v>
      </c>
    </row>
    <row r="37" spans="1:8" ht="12.75" customHeight="1" x14ac:dyDescent="0.25">
      <c r="A37" s="56"/>
      <c r="B37" s="16" t="s">
        <v>39</v>
      </c>
      <c r="C37" s="44">
        <v>250</v>
      </c>
      <c r="D37" s="18">
        <v>3</v>
      </c>
      <c r="E37" s="18">
        <v>10.02</v>
      </c>
      <c r="F37" s="18">
        <v>12.65</v>
      </c>
      <c r="G37" s="27">
        <v>204.6</v>
      </c>
      <c r="H37" s="28" t="s">
        <v>40</v>
      </c>
    </row>
    <row r="38" spans="1:8" x14ac:dyDescent="0.25">
      <c r="A38" s="56"/>
      <c r="B38" s="16" t="s">
        <v>41</v>
      </c>
      <c r="C38" s="44">
        <v>100</v>
      </c>
      <c r="D38" s="18">
        <v>10</v>
      </c>
      <c r="E38" s="18">
        <v>7.49</v>
      </c>
      <c r="F38" s="18">
        <v>21.25</v>
      </c>
      <c r="G38" s="27">
        <v>103.25</v>
      </c>
      <c r="H38" s="28" t="s">
        <v>42</v>
      </c>
    </row>
    <row r="39" spans="1:8" x14ac:dyDescent="0.25">
      <c r="A39" s="56"/>
      <c r="B39" s="16" t="s">
        <v>43</v>
      </c>
      <c r="C39" s="44">
        <v>200</v>
      </c>
      <c r="D39" s="18">
        <v>11</v>
      </c>
      <c r="E39" s="18">
        <v>9.68</v>
      </c>
      <c r="F39" s="18">
        <v>28.05</v>
      </c>
      <c r="G39" s="27">
        <v>198.2</v>
      </c>
      <c r="H39" s="28" t="s">
        <v>44</v>
      </c>
    </row>
    <row r="40" spans="1:8" x14ac:dyDescent="0.25">
      <c r="A40" s="56"/>
      <c r="B40" s="16" t="s">
        <v>27</v>
      </c>
      <c r="C40" s="44">
        <v>30</v>
      </c>
      <c r="D40" s="18">
        <v>2.37</v>
      </c>
      <c r="E40" s="18">
        <v>0.3</v>
      </c>
      <c r="F40" s="18">
        <v>14.49</v>
      </c>
      <c r="G40" s="27">
        <v>64.08</v>
      </c>
      <c r="H40" s="28" t="s">
        <v>16</v>
      </c>
    </row>
    <row r="41" spans="1:8" x14ac:dyDescent="0.25">
      <c r="A41" s="56"/>
      <c r="B41" s="16" t="s">
        <v>45</v>
      </c>
      <c r="C41" s="44">
        <v>200</v>
      </c>
      <c r="D41" s="18">
        <v>0.08</v>
      </c>
      <c r="E41" s="18">
        <v>0</v>
      </c>
      <c r="F41" s="18">
        <v>24.02</v>
      </c>
      <c r="G41" s="27">
        <v>91.36</v>
      </c>
      <c r="H41" s="28" t="s">
        <v>46</v>
      </c>
    </row>
    <row r="42" spans="1:8" x14ac:dyDescent="0.25">
      <c r="A42" s="56"/>
      <c r="B42" s="16" t="s">
        <v>28</v>
      </c>
      <c r="C42" s="44">
        <v>60</v>
      </c>
      <c r="D42" s="18">
        <v>2.62</v>
      </c>
      <c r="E42" s="18">
        <v>0.84</v>
      </c>
      <c r="F42" s="18">
        <v>22.62</v>
      </c>
      <c r="G42" s="27">
        <v>120.6</v>
      </c>
      <c r="H42" s="28" t="s">
        <v>16</v>
      </c>
    </row>
    <row r="43" spans="1:8" s="15" customFormat="1" x14ac:dyDescent="0.25">
      <c r="A43" s="56" t="s">
        <v>29</v>
      </c>
      <c r="B43" s="56"/>
      <c r="C43" s="20">
        <v>940</v>
      </c>
      <c r="D43" s="21">
        <v>30.12</v>
      </c>
      <c r="E43" s="21">
        <v>28.12</v>
      </c>
      <c r="F43" s="21">
        <v>134</v>
      </c>
      <c r="G43" s="29">
        <v>828.56</v>
      </c>
      <c r="H43" s="30"/>
    </row>
    <row r="44" spans="1:8" s="15" customFormat="1" ht="13.8" thickBot="1" x14ac:dyDescent="0.3">
      <c r="A44" s="57" t="s">
        <v>32</v>
      </c>
      <c r="B44" s="57"/>
      <c r="C44" s="24">
        <f>SUM(C35,C43)</f>
        <v>1498</v>
      </c>
      <c r="D44" s="24">
        <f t="shared" ref="D44:G44" si="0">SUM(D35,D43)</f>
        <v>48.730000000000004</v>
      </c>
      <c r="E44" s="24">
        <f t="shared" si="0"/>
        <v>48.78</v>
      </c>
      <c r="F44" s="24">
        <f t="shared" si="0"/>
        <v>214.84</v>
      </c>
      <c r="G44" s="24">
        <f t="shared" si="0"/>
        <v>1369.53</v>
      </c>
      <c r="H44" s="31"/>
    </row>
    <row r="45" spans="1:8" s="15" customFormat="1" x14ac:dyDescent="0.25">
      <c r="A45" s="58" t="s">
        <v>47</v>
      </c>
      <c r="B45" s="58"/>
      <c r="C45" s="58"/>
      <c r="D45" s="58"/>
      <c r="E45" s="58"/>
      <c r="F45" s="58"/>
      <c r="G45" s="58"/>
      <c r="H45" s="58"/>
    </row>
    <row r="46" spans="1:8" x14ac:dyDescent="0.25">
      <c r="A46" s="56" t="s">
        <v>12</v>
      </c>
      <c r="B46" s="16" t="s">
        <v>48</v>
      </c>
      <c r="C46" s="17">
        <v>250</v>
      </c>
      <c r="D46" s="18">
        <v>6.09</v>
      </c>
      <c r="E46" s="18">
        <v>6.6</v>
      </c>
      <c r="F46" s="18">
        <v>13</v>
      </c>
      <c r="G46" s="27">
        <v>126.2</v>
      </c>
      <c r="H46" s="28" t="s">
        <v>49</v>
      </c>
    </row>
    <row r="47" spans="1:8" x14ac:dyDescent="0.25">
      <c r="A47" s="56"/>
      <c r="B47" s="16" t="s">
        <v>15</v>
      </c>
      <c r="C47" s="44">
        <v>70</v>
      </c>
      <c r="D47" s="18">
        <v>5.25</v>
      </c>
      <c r="E47" s="18">
        <v>2.0299999999999998</v>
      </c>
      <c r="F47" s="18">
        <v>35.979999999999997</v>
      </c>
      <c r="G47" s="27">
        <v>183.4</v>
      </c>
      <c r="H47" s="28" t="s">
        <v>16</v>
      </c>
    </row>
    <row r="48" spans="1:8" x14ac:dyDescent="0.25">
      <c r="A48" s="56"/>
      <c r="B48" s="16" t="s">
        <v>25</v>
      </c>
      <c r="C48" s="44">
        <v>200</v>
      </c>
      <c r="D48" s="18">
        <v>0.2</v>
      </c>
      <c r="E48" s="18">
        <v>0</v>
      </c>
      <c r="F48" s="18">
        <v>15.02</v>
      </c>
      <c r="G48" s="27">
        <v>58.76</v>
      </c>
      <c r="H48" s="28" t="s">
        <v>26</v>
      </c>
    </row>
    <row r="49" spans="1:8" ht="16.5" customHeight="1" x14ac:dyDescent="0.25">
      <c r="A49" s="56"/>
      <c r="B49" s="40" t="s">
        <v>105</v>
      </c>
      <c r="C49" s="17">
        <v>160</v>
      </c>
      <c r="D49" s="18">
        <v>7.34</v>
      </c>
      <c r="E49" s="18">
        <v>12.97</v>
      </c>
      <c r="F49" s="18">
        <v>19.940000000000001</v>
      </c>
      <c r="G49" s="27">
        <v>236.65</v>
      </c>
      <c r="H49" s="28" t="s">
        <v>50</v>
      </c>
    </row>
    <row r="50" spans="1:8" s="15" customFormat="1" x14ac:dyDescent="0.25">
      <c r="A50" s="56" t="s">
        <v>20</v>
      </c>
      <c r="B50" s="56"/>
      <c r="C50" s="20">
        <v>680</v>
      </c>
      <c r="D50" s="21">
        <v>18.88</v>
      </c>
      <c r="E50" s="21">
        <v>21.6</v>
      </c>
      <c r="F50" s="21">
        <v>83.94</v>
      </c>
      <c r="G50" s="29">
        <v>605.01</v>
      </c>
      <c r="H50" s="30"/>
    </row>
    <row r="51" spans="1:8" x14ac:dyDescent="0.25">
      <c r="A51" s="56" t="s">
        <v>21</v>
      </c>
      <c r="B51" s="16" t="s">
        <v>51</v>
      </c>
      <c r="C51" s="44">
        <v>100</v>
      </c>
      <c r="D51" s="18">
        <v>0.68</v>
      </c>
      <c r="E51" s="18">
        <v>2.56</v>
      </c>
      <c r="F51" s="18">
        <v>5.23</v>
      </c>
      <c r="G51" s="27">
        <v>110.65</v>
      </c>
      <c r="H51" s="28">
        <v>52</v>
      </c>
    </row>
    <row r="52" spans="1:8" x14ac:dyDescent="0.25">
      <c r="A52" s="56"/>
      <c r="B52" s="40" t="s">
        <v>106</v>
      </c>
      <c r="C52" s="44">
        <v>250</v>
      </c>
      <c r="D52" s="18">
        <v>9.81</v>
      </c>
      <c r="E52" s="18">
        <v>9.02</v>
      </c>
      <c r="F52" s="18">
        <v>24.02</v>
      </c>
      <c r="G52" s="27">
        <v>189.21</v>
      </c>
      <c r="H52" s="28">
        <v>108</v>
      </c>
    </row>
    <row r="53" spans="1:8" x14ac:dyDescent="0.25">
      <c r="A53" s="56"/>
      <c r="B53" s="16" t="s">
        <v>52</v>
      </c>
      <c r="C53" s="17">
        <v>200</v>
      </c>
      <c r="D53" s="18">
        <v>12.03</v>
      </c>
      <c r="E53" s="18">
        <v>17.5</v>
      </c>
      <c r="F53" s="18">
        <v>26.02</v>
      </c>
      <c r="G53" s="27">
        <v>265.39999999999998</v>
      </c>
      <c r="H53" s="28" t="s">
        <v>53</v>
      </c>
    </row>
    <row r="54" spans="1:8" ht="26.4" x14ac:dyDescent="0.25">
      <c r="A54" s="56"/>
      <c r="B54" s="16" t="s">
        <v>54</v>
      </c>
      <c r="C54" s="44">
        <v>200</v>
      </c>
      <c r="D54" s="18">
        <v>0</v>
      </c>
      <c r="E54" s="18">
        <v>0</v>
      </c>
      <c r="F54" s="18">
        <v>23</v>
      </c>
      <c r="G54" s="27">
        <v>150</v>
      </c>
      <c r="H54" s="28" t="s">
        <v>55</v>
      </c>
    </row>
    <row r="55" spans="1:8" x14ac:dyDescent="0.25">
      <c r="A55" s="56"/>
      <c r="B55" s="16" t="s">
        <v>27</v>
      </c>
      <c r="C55" s="44">
        <v>30</v>
      </c>
      <c r="D55" s="18">
        <v>2.37</v>
      </c>
      <c r="E55" s="18">
        <v>0.3</v>
      </c>
      <c r="F55" s="18">
        <v>14.49</v>
      </c>
      <c r="G55" s="27">
        <v>64.08</v>
      </c>
      <c r="H55" s="28" t="s">
        <v>16</v>
      </c>
    </row>
    <row r="56" spans="1:8" x14ac:dyDescent="0.25">
      <c r="A56" s="56"/>
      <c r="B56" s="16" t="s">
        <v>28</v>
      </c>
      <c r="C56" s="44">
        <v>60</v>
      </c>
      <c r="D56" s="18">
        <v>2.62</v>
      </c>
      <c r="E56" s="18">
        <v>0.84</v>
      </c>
      <c r="F56" s="18">
        <v>22.62</v>
      </c>
      <c r="G56" s="27">
        <v>120.6</v>
      </c>
      <c r="H56" s="28" t="s">
        <v>16</v>
      </c>
    </row>
    <row r="57" spans="1:8" s="15" customFormat="1" x14ac:dyDescent="0.25">
      <c r="A57" s="56" t="s">
        <v>29</v>
      </c>
      <c r="B57" s="56"/>
      <c r="C57" s="20">
        <v>840</v>
      </c>
      <c r="D57" s="21">
        <v>27.51</v>
      </c>
      <c r="E57" s="21">
        <v>30.22</v>
      </c>
      <c r="F57" s="21">
        <v>115.38</v>
      </c>
      <c r="G57" s="29">
        <v>899.94</v>
      </c>
      <c r="H57" s="30"/>
    </row>
    <row r="58" spans="1:8" s="15" customFormat="1" ht="13.8" thickBot="1" x14ac:dyDescent="0.3">
      <c r="A58" s="57" t="s">
        <v>32</v>
      </c>
      <c r="B58" s="57"/>
      <c r="C58" s="24">
        <f>SUM(C50,C57)</f>
        <v>1520</v>
      </c>
      <c r="D58" s="24">
        <f t="shared" ref="D58:G58" si="1">SUM(D50,D57)</f>
        <v>46.39</v>
      </c>
      <c r="E58" s="24">
        <f t="shared" si="1"/>
        <v>51.82</v>
      </c>
      <c r="F58" s="24">
        <f t="shared" si="1"/>
        <v>199.32</v>
      </c>
      <c r="G58" s="24">
        <f t="shared" si="1"/>
        <v>1504.95</v>
      </c>
      <c r="H58" s="31"/>
    </row>
    <row r="59" spans="1:8" s="15" customFormat="1" x14ac:dyDescent="0.25">
      <c r="A59" s="58" t="s">
        <v>56</v>
      </c>
      <c r="B59" s="58"/>
      <c r="C59" s="58"/>
      <c r="D59" s="58"/>
      <c r="E59" s="58"/>
      <c r="F59" s="58"/>
      <c r="G59" s="58"/>
      <c r="H59" s="58"/>
    </row>
    <row r="60" spans="1:8" x14ac:dyDescent="0.25">
      <c r="A60" s="56" t="s">
        <v>12</v>
      </c>
      <c r="B60" s="16" t="s">
        <v>57</v>
      </c>
      <c r="C60" s="44">
        <v>250</v>
      </c>
      <c r="D60" s="18">
        <v>8.8699999999999992</v>
      </c>
      <c r="E60" s="18">
        <v>11.77</v>
      </c>
      <c r="F60" s="18">
        <v>26.25</v>
      </c>
      <c r="G60" s="17">
        <v>218.5</v>
      </c>
      <c r="H60" s="19" t="s">
        <v>58</v>
      </c>
    </row>
    <row r="61" spans="1:8" x14ac:dyDescent="0.25">
      <c r="A61" s="56"/>
      <c r="B61" s="16" t="s">
        <v>15</v>
      </c>
      <c r="C61" s="17">
        <v>70</v>
      </c>
      <c r="D61" s="18">
        <v>5.25</v>
      </c>
      <c r="E61" s="18">
        <v>2.0299999999999998</v>
      </c>
      <c r="F61" s="18">
        <v>35.979999999999997</v>
      </c>
      <c r="G61" s="17">
        <v>183.4</v>
      </c>
      <c r="H61" s="19" t="s">
        <v>16</v>
      </c>
    </row>
    <row r="62" spans="1:8" ht="26.4" x14ac:dyDescent="0.25">
      <c r="A62" s="56"/>
      <c r="B62" s="16" t="s">
        <v>54</v>
      </c>
      <c r="C62" s="44">
        <v>200</v>
      </c>
      <c r="D62" s="18">
        <v>0</v>
      </c>
      <c r="E62" s="18">
        <v>0</v>
      </c>
      <c r="F62" s="18">
        <v>23</v>
      </c>
      <c r="G62" s="17">
        <v>150</v>
      </c>
      <c r="H62" s="19" t="s">
        <v>55</v>
      </c>
    </row>
    <row r="63" spans="1:8" x14ac:dyDescent="0.25">
      <c r="A63" s="56"/>
      <c r="B63" s="16" t="s">
        <v>19</v>
      </c>
      <c r="C63" s="44">
        <v>30</v>
      </c>
      <c r="D63" s="18">
        <v>5.2</v>
      </c>
      <c r="E63" s="18">
        <v>6.05</v>
      </c>
      <c r="F63" s="18">
        <v>5.89</v>
      </c>
      <c r="G63" s="17">
        <v>48.7</v>
      </c>
      <c r="H63" s="19" t="s">
        <v>18</v>
      </c>
    </row>
    <row r="64" spans="1:8" x14ac:dyDescent="0.25">
      <c r="A64" s="56"/>
      <c r="B64" s="56" t="s">
        <v>59</v>
      </c>
      <c r="C64" s="45">
        <v>10</v>
      </c>
      <c r="D64" s="21">
        <v>3.18</v>
      </c>
      <c r="E64" s="21">
        <v>3.15</v>
      </c>
      <c r="F64" s="21">
        <v>4.3</v>
      </c>
      <c r="G64" s="20">
        <v>56.6</v>
      </c>
      <c r="H64" s="22" t="s">
        <v>60</v>
      </c>
    </row>
    <row r="65" spans="1:8" s="15" customFormat="1" x14ac:dyDescent="0.25">
      <c r="A65" s="56" t="s">
        <v>20</v>
      </c>
      <c r="B65" s="16"/>
      <c r="C65" s="17">
        <v>560</v>
      </c>
      <c r="D65" s="18">
        <v>22.5</v>
      </c>
      <c r="E65" s="18">
        <v>23</v>
      </c>
      <c r="F65" s="18">
        <v>92.42</v>
      </c>
      <c r="G65" s="17">
        <v>657.2</v>
      </c>
      <c r="H65" s="19"/>
    </row>
    <row r="66" spans="1:8" x14ac:dyDescent="0.25">
      <c r="A66" s="56" t="s">
        <v>21</v>
      </c>
      <c r="B66" s="16" t="s">
        <v>61</v>
      </c>
      <c r="C66" s="44">
        <v>100</v>
      </c>
      <c r="D66" s="18">
        <v>1.55</v>
      </c>
      <c r="E66" s="18">
        <v>1.78</v>
      </c>
      <c r="F66" s="18">
        <v>10.59</v>
      </c>
      <c r="G66" s="17">
        <v>70.489999999999995</v>
      </c>
      <c r="H66" s="19" t="s">
        <v>62</v>
      </c>
    </row>
    <row r="67" spans="1:8" x14ac:dyDescent="0.25">
      <c r="A67" s="56"/>
      <c r="B67" s="16" t="s">
        <v>63</v>
      </c>
      <c r="C67" s="44">
        <v>250</v>
      </c>
      <c r="D67" s="18">
        <v>7.16</v>
      </c>
      <c r="E67" s="18">
        <v>9.8000000000000007</v>
      </c>
      <c r="F67" s="18">
        <v>25.97</v>
      </c>
      <c r="G67" s="17">
        <v>249.38</v>
      </c>
      <c r="H67" s="19" t="s">
        <v>64</v>
      </c>
    </row>
    <row r="68" spans="1:8" x14ac:dyDescent="0.25">
      <c r="A68" s="56"/>
      <c r="B68" s="16" t="s">
        <v>65</v>
      </c>
      <c r="C68" s="44">
        <v>100</v>
      </c>
      <c r="D68" s="18">
        <v>9.3000000000000007</v>
      </c>
      <c r="E68" s="18">
        <v>11.22</v>
      </c>
      <c r="F68" s="18">
        <v>17.22</v>
      </c>
      <c r="G68" s="17">
        <v>141.15</v>
      </c>
      <c r="H68" s="19" t="s">
        <v>66</v>
      </c>
    </row>
    <row r="69" spans="1:8" x14ac:dyDescent="0.25">
      <c r="A69" s="56"/>
      <c r="B69" s="16" t="s">
        <v>67</v>
      </c>
      <c r="C69" s="44">
        <v>200</v>
      </c>
      <c r="D69" s="18">
        <v>3.99</v>
      </c>
      <c r="E69" s="18">
        <v>6.25</v>
      </c>
      <c r="F69" s="18">
        <v>25.01</v>
      </c>
      <c r="G69" s="17">
        <v>232.48</v>
      </c>
      <c r="H69" s="19" t="s">
        <v>68</v>
      </c>
    </row>
    <row r="70" spans="1:8" x14ac:dyDescent="0.25">
      <c r="A70" s="56"/>
      <c r="B70" s="16" t="s">
        <v>30</v>
      </c>
      <c r="C70" s="17">
        <v>200</v>
      </c>
      <c r="D70" s="18">
        <v>0.16</v>
      </c>
      <c r="E70" s="18">
        <v>0</v>
      </c>
      <c r="F70" s="18">
        <v>10.199999999999999</v>
      </c>
      <c r="G70" s="17">
        <v>60.21</v>
      </c>
      <c r="H70" s="19" t="s">
        <v>31</v>
      </c>
    </row>
    <row r="71" spans="1:8" x14ac:dyDescent="0.25">
      <c r="A71" s="56"/>
      <c r="B71" s="16" t="s">
        <v>27</v>
      </c>
      <c r="C71" s="44">
        <v>30</v>
      </c>
      <c r="D71" s="18">
        <v>2.37</v>
      </c>
      <c r="E71" s="18">
        <v>0.3</v>
      </c>
      <c r="F71" s="18">
        <v>14.49</v>
      </c>
      <c r="G71" s="17">
        <v>64.08</v>
      </c>
      <c r="H71" s="19" t="s">
        <v>16</v>
      </c>
    </row>
    <row r="72" spans="1:8" x14ac:dyDescent="0.25">
      <c r="A72" s="56"/>
      <c r="B72" s="56" t="s">
        <v>28</v>
      </c>
      <c r="C72" s="45">
        <v>60</v>
      </c>
      <c r="D72" s="21">
        <v>2.62</v>
      </c>
      <c r="E72" s="21">
        <v>0.84</v>
      </c>
      <c r="F72" s="21">
        <v>22.62</v>
      </c>
      <c r="G72" s="20">
        <v>120.6</v>
      </c>
      <c r="H72" s="22" t="s">
        <v>16</v>
      </c>
    </row>
    <row r="73" spans="1:8" s="15" customFormat="1" x14ac:dyDescent="0.25">
      <c r="A73" s="57" t="s">
        <v>29</v>
      </c>
      <c r="B73" s="57"/>
      <c r="C73" s="24">
        <v>940</v>
      </c>
      <c r="D73" s="25">
        <v>27.15</v>
      </c>
      <c r="E73" s="25">
        <v>30.19</v>
      </c>
      <c r="F73" s="25">
        <v>126.1</v>
      </c>
      <c r="G73" s="24">
        <v>938.39</v>
      </c>
      <c r="H73" s="31"/>
    </row>
    <row r="74" spans="1:8" s="15" customFormat="1" ht="13.8" thickBot="1" x14ac:dyDescent="0.3">
      <c r="A74" s="57" t="s">
        <v>32</v>
      </c>
      <c r="B74" s="57"/>
      <c r="C74" s="24">
        <f>SUM(C65,C73)</f>
        <v>1500</v>
      </c>
      <c r="D74" s="24">
        <f t="shared" ref="D74:G74" si="2">SUM(D65,D73)</f>
        <v>49.65</v>
      </c>
      <c r="E74" s="24">
        <f t="shared" si="2"/>
        <v>53.19</v>
      </c>
      <c r="F74" s="24">
        <f t="shared" si="2"/>
        <v>218.51999999999998</v>
      </c>
      <c r="G74" s="24">
        <f t="shared" si="2"/>
        <v>1595.5900000000001</v>
      </c>
      <c r="H74" s="31"/>
    </row>
    <row r="75" spans="1:8" s="15" customFormat="1" x14ac:dyDescent="0.25">
      <c r="A75" s="58" t="s">
        <v>69</v>
      </c>
      <c r="B75" s="58"/>
      <c r="C75" s="58"/>
      <c r="D75" s="58"/>
      <c r="E75" s="58"/>
      <c r="F75" s="58"/>
      <c r="G75" s="58"/>
      <c r="H75" s="58"/>
    </row>
    <row r="76" spans="1:8" x14ac:dyDescent="0.25">
      <c r="A76" s="56" t="s">
        <v>12</v>
      </c>
      <c r="B76" s="16" t="s">
        <v>70</v>
      </c>
      <c r="C76" s="44">
        <v>250</v>
      </c>
      <c r="D76" s="18">
        <v>9.98</v>
      </c>
      <c r="E76" s="18">
        <v>12.5</v>
      </c>
      <c r="F76" s="18">
        <v>20.14</v>
      </c>
      <c r="G76" s="27">
        <v>184.2</v>
      </c>
      <c r="H76" s="28" t="s">
        <v>58</v>
      </c>
    </row>
    <row r="77" spans="1:8" x14ac:dyDescent="0.25">
      <c r="A77" s="56"/>
      <c r="B77" s="16" t="s">
        <v>19</v>
      </c>
      <c r="C77" s="44">
        <v>30</v>
      </c>
      <c r="D77" s="18">
        <v>5.2</v>
      </c>
      <c r="E77" s="18">
        <v>6.05</v>
      </c>
      <c r="F77" s="18">
        <v>5.89</v>
      </c>
      <c r="G77" s="27">
        <v>48.7</v>
      </c>
      <c r="H77" s="28" t="s">
        <v>18</v>
      </c>
    </row>
    <row r="78" spans="1:8" x14ac:dyDescent="0.25">
      <c r="A78" s="56"/>
      <c r="B78" s="16" t="s">
        <v>15</v>
      </c>
      <c r="C78" s="44">
        <v>70</v>
      </c>
      <c r="D78" s="18">
        <v>5.25</v>
      </c>
      <c r="E78" s="18">
        <v>2.0299999999999998</v>
      </c>
      <c r="F78" s="18">
        <v>35.979999999999997</v>
      </c>
      <c r="G78" s="27">
        <v>183.4</v>
      </c>
      <c r="H78" s="28" t="s">
        <v>16</v>
      </c>
    </row>
    <row r="79" spans="1:8" x14ac:dyDescent="0.25">
      <c r="A79" s="56"/>
      <c r="B79" s="40" t="s">
        <v>110</v>
      </c>
      <c r="C79" s="44">
        <v>200</v>
      </c>
      <c r="D79" s="18">
        <v>0.2</v>
      </c>
      <c r="E79" s="18">
        <v>0</v>
      </c>
      <c r="F79" s="18">
        <v>15.02</v>
      </c>
      <c r="G79" s="27">
        <v>58.76</v>
      </c>
      <c r="H79" s="41">
        <v>376</v>
      </c>
    </row>
    <row r="80" spans="1:8" s="15" customFormat="1" x14ac:dyDescent="0.25">
      <c r="A80" s="56" t="s">
        <v>20</v>
      </c>
      <c r="B80" s="56"/>
      <c r="C80" s="20">
        <v>550</v>
      </c>
      <c r="D80" s="21">
        <v>20.63</v>
      </c>
      <c r="E80" s="21">
        <v>20.58</v>
      </c>
      <c r="F80" s="21">
        <v>77.03</v>
      </c>
      <c r="G80" s="29">
        <v>475.06</v>
      </c>
      <c r="H80" s="30"/>
    </row>
    <row r="81" spans="1:8" x14ac:dyDescent="0.25">
      <c r="A81" s="56" t="s">
        <v>21</v>
      </c>
      <c r="B81" s="16" t="s">
        <v>71</v>
      </c>
      <c r="C81" s="44">
        <v>100</v>
      </c>
      <c r="D81" s="18">
        <v>0.01</v>
      </c>
      <c r="E81" s="18">
        <v>7.0000000000000007E-2</v>
      </c>
      <c r="F81" s="18">
        <v>2.15</v>
      </c>
      <c r="G81" s="27">
        <v>8</v>
      </c>
      <c r="H81" s="28" t="s">
        <v>72</v>
      </c>
    </row>
    <row r="82" spans="1:8" x14ac:dyDescent="0.25">
      <c r="A82" s="56"/>
      <c r="B82" s="16" t="s">
        <v>73</v>
      </c>
      <c r="C82" s="44">
        <v>250</v>
      </c>
      <c r="D82" s="18">
        <v>8.81</v>
      </c>
      <c r="E82" s="18">
        <v>10.130000000000001</v>
      </c>
      <c r="F82" s="18">
        <v>10.02</v>
      </c>
      <c r="G82" s="27">
        <v>128.65</v>
      </c>
      <c r="H82" s="28" t="s">
        <v>74</v>
      </c>
    </row>
    <row r="83" spans="1:8" x14ac:dyDescent="0.25">
      <c r="A83" s="56"/>
      <c r="B83" s="40" t="s">
        <v>108</v>
      </c>
      <c r="C83" s="44">
        <v>100</v>
      </c>
      <c r="D83" s="18">
        <v>12.9</v>
      </c>
      <c r="E83" s="18">
        <v>13.58</v>
      </c>
      <c r="F83" s="18">
        <v>18.7</v>
      </c>
      <c r="G83" s="27">
        <v>153.84</v>
      </c>
      <c r="H83" s="28" t="s">
        <v>24</v>
      </c>
    </row>
    <row r="84" spans="1:8" x14ac:dyDescent="0.25">
      <c r="A84" s="56"/>
      <c r="B84" s="16" t="s">
        <v>75</v>
      </c>
      <c r="C84" s="44">
        <v>200</v>
      </c>
      <c r="D84" s="18">
        <v>4.5999999999999996</v>
      </c>
      <c r="E84" s="18">
        <v>5.01</v>
      </c>
      <c r="F84" s="18">
        <v>35.200000000000003</v>
      </c>
      <c r="G84" s="27">
        <v>283.32</v>
      </c>
      <c r="H84" s="28" t="s">
        <v>76</v>
      </c>
    </row>
    <row r="85" spans="1:8" x14ac:dyDescent="0.25">
      <c r="A85" s="56"/>
      <c r="B85" s="16" t="s">
        <v>25</v>
      </c>
      <c r="C85" s="44">
        <v>200</v>
      </c>
      <c r="D85" s="18">
        <v>0.2</v>
      </c>
      <c r="E85" s="18">
        <v>0</v>
      </c>
      <c r="F85" s="18">
        <v>15.02</v>
      </c>
      <c r="G85" s="27">
        <v>58.76</v>
      </c>
      <c r="H85" s="28" t="s">
        <v>26</v>
      </c>
    </row>
    <row r="86" spans="1:8" x14ac:dyDescent="0.25">
      <c r="A86" s="56"/>
      <c r="B86" s="16" t="s">
        <v>27</v>
      </c>
      <c r="C86" s="44">
        <v>30</v>
      </c>
      <c r="D86" s="18">
        <v>2.37</v>
      </c>
      <c r="E86" s="18">
        <v>0.3</v>
      </c>
      <c r="F86" s="18">
        <v>14.49</v>
      </c>
      <c r="G86" s="27">
        <v>64.08</v>
      </c>
      <c r="H86" s="28" t="s">
        <v>16</v>
      </c>
    </row>
    <row r="87" spans="1:8" x14ac:dyDescent="0.25">
      <c r="A87" s="56"/>
      <c r="B87" s="16" t="s">
        <v>28</v>
      </c>
      <c r="C87" s="44">
        <v>60</v>
      </c>
      <c r="D87" s="18">
        <v>2.62</v>
      </c>
      <c r="E87" s="18">
        <v>0.84</v>
      </c>
      <c r="F87" s="18">
        <v>22.62</v>
      </c>
      <c r="G87" s="27">
        <v>120.6</v>
      </c>
      <c r="H87" s="28" t="s">
        <v>16</v>
      </c>
    </row>
    <row r="88" spans="1:8" s="15" customFormat="1" x14ac:dyDescent="0.25">
      <c r="A88" s="56" t="s">
        <v>29</v>
      </c>
      <c r="B88" s="56"/>
      <c r="C88" s="20">
        <v>940</v>
      </c>
      <c r="D88" s="21">
        <v>31.5</v>
      </c>
      <c r="E88" s="21">
        <v>29.86</v>
      </c>
      <c r="F88" s="21">
        <v>118.2</v>
      </c>
      <c r="G88" s="29">
        <v>817.25</v>
      </c>
      <c r="H88" s="30"/>
    </row>
    <row r="89" spans="1:8" s="15" customFormat="1" ht="13.8" thickBot="1" x14ac:dyDescent="0.3">
      <c r="A89" s="57" t="s">
        <v>32</v>
      </c>
      <c r="B89" s="57"/>
      <c r="C89" s="24">
        <f>SUM(C80,C88)</f>
        <v>1490</v>
      </c>
      <c r="D89" s="24">
        <f t="shared" ref="D89:G89" si="3">SUM(D80,D88)</f>
        <v>52.129999999999995</v>
      </c>
      <c r="E89" s="24">
        <f t="shared" si="3"/>
        <v>50.44</v>
      </c>
      <c r="F89" s="24">
        <f t="shared" si="3"/>
        <v>195.23000000000002</v>
      </c>
      <c r="G89" s="24">
        <f t="shared" si="3"/>
        <v>1292.31</v>
      </c>
      <c r="H89" s="31"/>
    </row>
    <row r="90" spans="1:8" s="15" customFormat="1" x14ac:dyDescent="0.25">
      <c r="A90" s="58" t="s">
        <v>77</v>
      </c>
      <c r="B90" s="58"/>
      <c r="C90" s="58"/>
      <c r="D90" s="58"/>
      <c r="E90" s="58"/>
      <c r="F90" s="58"/>
      <c r="G90" s="58"/>
      <c r="H90" s="58"/>
    </row>
    <row r="91" spans="1:8" ht="26.4" x14ac:dyDescent="0.25">
      <c r="A91" s="56" t="s">
        <v>12</v>
      </c>
      <c r="B91" s="16" t="s">
        <v>78</v>
      </c>
      <c r="C91" s="44">
        <v>250</v>
      </c>
      <c r="D91" s="18">
        <v>9.5500000000000007</v>
      </c>
      <c r="E91" s="18">
        <v>10.73</v>
      </c>
      <c r="F91" s="18">
        <v>31.25</v>
      </c>
      <c r="G91" s="27">
        <v>253.14</v>
      </c>
      <c r="H91" s="28" t="s">
        <v>58</v>
      </c>
    </row>
    <row r="92" spans="1:8" x14ac:dyDescent="0.25">
      <c r="A92" s="56"/>
      <c r="B92" s="16" t="s">
        <v>15</v>
      </c>
      <c r="C92" s="44">
        <v>70</v>
      </c>
      <c r="D92" s="18">
        <v>5.25</v>
      </c>
      <c r="E92" s="18">
        <v>2.0299999999999998</v>
      </c>
      <c r="F92" s="18">
        <v>35.979999999999997</v>
      </c>
      <c r="G92" s="27">
        <v>183.4</v>
      </c>
      <c r="H92" s="28" t="s">
        <v>16</v>
      </c>
    </row>
    <row r="93" spans="1:8" x14ac:dyDescent="0.25">
      <c r="A93" s="56"/>
      <c r="B93" s="40" t="s">
        <v>109</v>
      </c>
      <c r="C93" s="44">
        <v>200</v>
      </c>
      <c r="D93" s="18">
        <v>2.6</v>
      </c>
      <c r="E93" s="18">
        <v>2.02</v>
      </c>
      <c r="F93" s="18">
        <v>25.06</v>
      </c>
      <c r="G93" s="27">
        <v>134.4</v>
      </c>
      <c r="H93" s="28">
        <v>19</v>
      </c>
    </row>
    <row r="94" spans="1:8" x14ac:dyDescent="0.25">
      <c r="A94" s="56"/>
      <c r="B94" s="16" t="s">
        <v>35</v>
      </c>
      <c r="C94" s="17">
        <v>38</v>
      </c>
      <c r="D94" s="18">
        <v>5.08</v>
      </c>
      <c r="E94" s="18">
        <v>4.3600000000000003</v>
      </c>
      <c r="F94" s="18">
        <v>3.46</v>
      </c>
      <c r="G94" s="27">
        <v>62.8</v>
      </c>
      <c r="H94" s="28" t="s">
        <v>36</v>
      </c>
    </row>
    <row r="95" spans="1:8" s="15" customFormat="1" x14ac:dyDescent="0.25">
      <c r="A95" s="56" t="s">
        <v>20</v>
      </c>
      <c r="B95" s="56"/>
      <c r="C95" s="20">
        <v>558</v>
      </c>
      <c r="D95" s="21">
        <v>22.48</v>
      </c>
      <c r="E95" s="21">
        <v>19.14</v>
      </c>
      <c r="F95" s="21">
        <v>95.75</v>
      </c>
      <c r="G95" s="29">
        <v>633.74</v>
      </c>
      <c r="H95" s="30"/>
    </row>
    <row r="96" spans="1:8" x14ac:dyDescent="0.25">
      <c r="A96" s="56" t="s">
        <v>21</v>
      </c>
      <c r="B96" s="40" t="s">
        <v>107</v>
      </c>
      <c r="C96" s="44">
        <v>100</v>
      </c>
      <c r="D96" s="18">
        <v>0.9</v>
      </c>
      <c r="E96" s="18">
        <v>2.2200000000000002</v>
      </c>
      <c r="F96" s="18">
        <v>7.01</v>
      </c>
      <c r="G96" s="27">
        <v>58.26</v>
      </c>
      <c r="H96" s="28">
        <v>53</v>
      </c>
    </row>
    <row r="97" spans="1:8" x14ac:dyDescent="0.25">
      <c r="A97" s="56"/>
      <c r="B97" s="16" t="s">
        <v>79</v>
      </c>
      <c r="C97" s="44">
        <v>250</v>
      </c>
      <c r="D97" s="18">
        <v>7.15</v>
      </c>
      <c r="E97" s="18">
        <v>10.82</v>
      </c>
      <c r="F97" s="18">
        <v>16.89</v>
      </c>
      <c r="G97" s="27">
        <v>135.9</v>
      </c>
      <c r="H97" s="28" t="s">
        <v>80</v>
      </c>
    </row>
    <row r="98" spans="1:8" x14ac:dyDescent="0.25">
      <c r="A98" s="56"/>
      <c r="B98" s="16" t="s">
        <v>41</v>
      </c>
      <c r="C98" s="44">
        <v>100</v>
      </c>
      <c r="D98" s="18">
        <v>10</v>
      </c>
      <c r="E98" s="18">
        <v>7.49</v>
      </c>
      <c r="F98" s="18">
        <v>21.25</v>
      </c>
      <c r="G98" s="27">
        <v>103.25</v>
      </c>
      <c r="H98" s="28" t="s">
        <v>42</v>
      </c>
    </row>
    <row r="99" spans="1:8" x14ac:dyDescent="0.25">
      <c r="A99" s="56"/>
      <c r="B99" s="16" t="s">
        <v>81</v>
      </c>
      <c r="C99" s="44">
        <v>200</v>
      </c>
      <c r="D99" s="18">
        <v>5.21</v>
      </c>
      <c r="E99" s="18">
        <v>6.13</v>
      </c>
      <c r="F99" s="18">
        <v>19.14</v>
      </c>
      <c r="G99" s="27">
        <v>244.32</v>
      </c>
      <c r="H99" s="28" t="s">
        <v>82</v>
      </c>
    </row>
    <row r="100" spans="1:8" x14ac:dyDescent="0.25">
      <c r="A100" s="56"/>
      <c r="B100" s="16" t="s">
        <v>45</v>
      </c>
      <c r="C100" s="44">
        <v>200</v>
      </c>
      <c r="D100" s="18">
        <v>0.08</v>
      </c>
      <c r="E100" s="18">
        <v>0</v>
      </c>
      <c r="F100" s="18">
        <v>24.02</v>
      </c>
      <c r="G100" s="27">
        <v>91.36</v>
      </c>
      <c r="H100" s="28" t="s">
        <v>46</v>
      </c>
    </row>
    <row r="101" spans="1:8" x14ac:dyDescent="0.25">
      <c r="A101" s="56"/>
      <c r="B101" s="16" t="s">
        <v>27</v>
      </c>
      <c r="C101" s="44">
        <v>30</v>
      </c>
      <c r="D101" s="18">
        <v>2.37</v>
      </c>
      <c r="E101" s="18">
        <v>0.3</v>
      </c>
      <c r="F101" s="18">
        <v>14.49</v>
      </c>
      <c r="G101" s="27">
        <v>64.08</v>
      </c>
      <c r="H101" s="28" t="s">
        <v>16</v>
      </c>
    </row>
    <row r="102" spans="1:8" x14ac:dyDescent="0.25">
      <c r="A102" s="56"/>
      <c r="B102" s="16" t="s">
        <v>28</v>
      </c>
      <c r="C102" s="44">
        <v>60</v>
      </c>
      <c r="D102" s="18">
        <v>2.62</v>
      </c>
      <c r="E102" s="18">
        <v>0.84</v>
      </c>
      <c r="F102" s="18">
        <v>22.62</v>
      </c>
      <c r="G102" s="27">
        <v>120.6</v>
      </c>
      <c r="H102" s="28" t="s">
        <v>16</v>
      </c>
    </row>
    <row r="103" spans="1:8" s="15" customFormat="1" x14ac:dyDescent="0.25">
      <c r="A103" s="56" t="s">
        <v>29</v>
      </c>
      <c r="B103" s="56"/>
      <c r="C103" s="20">
        <v>940</v>
      </c>
      <c r="D103" s="21">
        <v>28.33</v>
      </c>
      <c r="E103" s="21">
        <v>27.8</v>
      </c>
      <c r="F103" s="21">
        <v>125.42</v>
      </c>
      <c r="G103" s="29">
        <v>817.77</v>
      </c>
      <c r="H103" s="30"/>
    </row>
    <row r="104" spans="1:8" s="15" customFormat="1" ht="13.8" thickBot="1" x14ac:dyDescent="0.3">
      <c r="A104" s="57" t="s">
        <v>32</v>
      </c>
      <c r="B104" s="57"/>
      <c r="C104" s="24">
        <f>SUM(C95,C103)</f>
        <v>1498</v>
      </c>
      <c r="D104" s="24">
        <f t="shared" ref="D104:G104" si="4">SUM(D95,D103)</f>
        <v>50.81</v>
      </c>
      <c r="E104" s="24">
        <f t="shared" si="4"/>
        <v>46.94</v>
      </c>
      <c r="F104" s="24">
        <f t="shared" si="4"/>
        <v>221.17000000000002</v>
      </c>
      <c r="G104" s="24">
        <f t="shared" si="4"/>
        <v>1451.51</v>
      </c>
      <c r="H104" s="31"/>
    </row>
    <row r="105" spans="1:8" s="15" customFormat="1" x14ac:dyDescent="0.25">
      <c r="A105" s="58" t="s">
        <v>83</v>
      </c>
      <c r="B105" s="58"/>
      <c r="C105" s="58"/>
      <c r="D105" s="58"/>
      <c r="E105" s="58"/>
      <c r="F105" s="58"/>
      <c r="G105" s="58"/>
      <c r="H105" s="58"/>
    </row>
    <row r="106" spans="1:8" x14ac:dyDescent="0.25">
      <c r="A106" s="56" t="s">
        <v>12</v>
      </c>
      <c r="B106" s="16" t="s">
        <v>84</v>
      </c>
      <c r="C106" s="44">
        <v>250</v>
      </c>
      <c r="D106" s="18">
        <v>7.69</v>
      </c>
      <c r="E106" s="18">
        <v>11.25</v>
      </c>
      <c r="F106" s="18">
        <v>26.18</v>
      </c>
      <c r="G106" s="27">
        <v>274</v>
      </c>
      <c r="H106" s="28" t="s">
        <v>58</v>
      </c>
    </row>
    <row r="107" spans="1:8" x14ac:dyDescent="0.25">
      <c r="A107" s="56"/>
      <c r="B107" s="16" t="s">
        <v>25</v>
      </c>
      <c r="C107" s="44">
        <v>200</v>
      </c>
      <c r="D107" s="18">
        <v>0.2</v>
      </c>
      <c r="E107" s="18">
        <v>0</v>
      </c>
      <c r="F107" s="18">
        <v>15.02</v>
      </c>
      <c r="G107" s="27">
        <v>58.76</v>
      </c>
      <c r="H107" s="28" t="s">
        <v>26</v>
      </c>
    </row>
    <row r="108" spans="1:8" x14ac:dyDescent="0.25">
      <c r="A108" s="56"/>
      <c r="B108" s="16" t="s">
        <v>15</v>
      </c>
      <c r="C108" s="44">
        <v>70</v>
      </c>
      <c r="D108" s="18">
        <v>5.25</v>
      </c>
      <c r="E108" s="18">
        <v>2.0299999999999998</v>
      </c>
      <c r="F108" s="18">
        <v>35.979999999999997</v>
      </c>
      <c r="G108" s="27">
        <v>183.4</v>
      </c>
      <c r="H108" s="28" t="s">
        <v>16</v>
      </c>
    </row>
    <row r="109" spans="1:8" x14ac:dyDescent="0.25">
      <c r="A109" s="56"/>
      <c r="B109" s="16" t="s">
        <v>19</v>
      </c>
      <c r="C109" s="44">
        <v>30</v>
      </c>
      <c r="D109" s="18">
        <v>5.2</v>
      </c>
      <c r="E109" s="18">
        <v>6.05</v>
      </c>
      <c r="F109" s="18">
        <v>5.89</v>
      </c>
      <c r="G109" s="27">
        <v>48.7</v>
      </c>
      <c r="H109" s="28" t="s">
        <v>18</v>
      </c>
    </row>
    <row r="110" spans="1:8" s="15" customFormat="1" x14ac:dyDescent="0.25">
      <c r="A110" s="56" t="s">
        <v>20</v>
      </c>
      <c r="B110" s="56"/>
      <c r="C110" s="20">
        <v>550</v>
      </c>
      <c r="D110" s="21">
        <v>18.34</v>
      </c>
      <c r="E110" s="21">
        <v>19.329999999999998</v>
      </c>
      <c r="F110" s="21">
        <v>77.180000000000007</v>
      </c>
      <c r="G110" s="29">
        <v>564.55999999999995</v>
      </c>
      <c r="H110" s="30"/>
    </row>
    <row r="111" spans="1:8" x14ac:dyDescent="0.25">
      <c r="A111" s="56" t="s">
        <v>21</v>
      </c>
      <c r="B111" s="16" t="s">
        <v>37</v>
      </c>
      <c r="C111" s="44">
        <v>100</v>
      </c>
      <c r="D111" s="18">
        <v>1.05</v>
      </c>
      <c r="E111" s="18">
        <v>0.09</v>
      </c>
      <c r="F111" s="18">
        <v>10.92</v>
      </c>
      <c r="G111" s="27">
        <v>46.47</v>
      </c>
      <c r="H111" s="28" t="s">
        <v>38</v>
      </c>
    </row>
    <row r="112" spans="1:8" x14ac:dyDescent="0.25">
      <c r="A112" s="56"/>
      <c r="B112" s="16" t="s">
        <v>85</v>
      </c>
      <c r="C112" s="44">
        <v>250</v>
      </c>
      <c r="D112" s="18">
        <v>7.36</v>
      </c>
      <c r="E112" s="18">
        <v>7.86</v>
      </c>
      <c r="F112" s="18">
        <v>17.68</v>
      </c>
      <c r="G112" s="27">
        <v>244.15</v>
      </c>
      <c r="H112" s="28" t="s">
        <v>86</v>
      </c>
    </row>
    <row r="113" spans="1:8" x14ac:dyDescent="0.25">
      <c r="A113" s="56"/>
      <c r="B113" s="16" t="s">
        <v>87</v>
      </c>
      <c r="C113" s="44">
        <v>200</v>
      </c>
      <c r="D113" s="18">
        <v>15.5</v>
      </c>
      <c r="E113" s="18">
        <v>21.58</v>
      </c>
      <c r="F113" s="18">
        <v>34.96</v>
      </c>
      <c r="G113" s="27">
        <v>286.2</v>
      </c>
      <c r="H113" s="28" t="s">
        <v>88</v>
      </c>
    </row>
    <row r="114" spans="1:8" x14ac:dyDescent="0.25">
      <c r="A114" s="56"/>
      <c r="B114" s="40" t="s">
        <v>110</v>
      </c>
      <c r="C114" s="44">
        <v>200</v>
      </c>
      <c r="D114" s="18">
        <v>0.2</v>
      </c>
      <c r="E114" s="18">
        <v>0</v>
      </c>
      <c r="F114" s="18">
        <v>15.02</v>
      </c>
      <c r="G114" s="27">
        <v>58.76</v>
      </c>
      <c r="H114" s="41">
        <v>376</v>
      </c>
    </row>
    <row r="115" spans="1:8" x14ac:dyDescent="0.25">
      <c r="A115" s="56"/>
      <c r="B115" s="16" t="s">
        <v>27</v>
      </c>
      <c r="C115" s="44">
        <v>30</v>
      </c>
      <c r="D115" s="18">
        <v>2.37</v>
      </c>
      <c r="E115" s="18">
        <v>0.3</v>
      </c>
      <c r="F115" s="18">
        <v>14.49</v>
      </c>
      <c r="G115" s="27">
        <v>64.08</v>
      </c>
      <c r="H115" s="28" t="s">
        <v>16</v>
      </c>
    </row>
    <row r="116" spans="1:8" x14ac:dyDescent="0.25">
      <c r="A116" s="56"/>
      <c r="B116" s="16" t="s">
        <v>28</v>
      </c>
      <c r="C116" s="44">
        <v>60</v>
      </c>
      <c r="D116" s="18">
        <v>2.62</v>
      </c>
      <c r="E116" s="18">
        <v>0.84</v>
      </c>
      <c r="F116" s="18">
        <v>22.62</v>
      </c>
      <c r="G116" s="27">
        <v>120.6</v>
      </c>
      <c r="H116" s="28" t="s">
        <v>16</v>
      </c>
    </row>
    <row r="117" spans="1:8" s="15" customFormat="1" x14ac:dyDescent="0.25">
      <c r="A117" s="56" t="s">
        <v>29</v>
      </c>
      <c r="B117" s="56"/>
      <c r="C117" s="20">
        <v>840</v>
      </c>
      <c r="D117" s="21">
        <v>29.1</v>
      </c>
      <c r="E117" s="21">
        <v>30.67</v>
      </c>
      <c r="F117" s="21">
        <v>115.69</v>
      </c>
      <c r="G117" s="29">
        <v>820.26</v>
      </c>
      <c r="H117" s="30"/>
    </row>
    <row r="118" spans="1:8" s="15" customFormat="1" ht="13.8" thickBot="1" x14ac:dyDescent="0.3">
      <c r="A118" s="57" t="s">
        <v>32</v>
      </c>
      <c r="B118" s="57"/>
      <c r="C118" s="24">
        <f>SUM(C110,C117)</f>
        <v>1390</v>
      </c>
      <c r="D118" s="24">
        <f t="shared" ref="D118:G118" si="5">SUM(D110,D117)</f>
        <v>47.44</v>
      </c>
      <c r="E118" s="24">
        <f t="shared" si="5"/>
        <v>50</v>
      </c>
      <c r="F118" s="24">
        <f t="shared" si="5"/>
        <v>192.87</v>
      </c>
      <c r="G118" s="24">
        <f t="shared" si="5"/>
        <v>1384.82</v>
      </c>
      <c r="H118" s="31"/>
    </row>
    <row r="119" spans="1:8" s="15" customFormat="1" x14ac:dyDescent="0.25">
      <c r="A119" s="58" t="s">
        <v>89</v>
      </c>
      <c r="B119" s="58"/>
      <c r="C119" s="58"/>
      <c r="D119" s="58"/>
      <c r="E119" s="58"/>
      <c r="F119" s="58"/>
      <c r="G119" s="58"/>
      <c r="H119" s="58"/>
    </row>
    <row r="120" spans="1:8" x14ac:dyDescent="0.25">
      <c r="A120" s="56" t="s">
        <v>12</v>
      </c>
      <c r="B120" s="16" t="s">
        <v>13</v>
      </c>
      <c r="C120" s="44">
        <v>250</v>
      </c>
      <c r="D120" s="18">
        <v>8.7100000000000009</v>
      </c>
      <c r="E120" s="18">
        <v>9.57</v>
      </c>
      <c r="F120" s="18">
        <v>25.56</v>
      </c>
      <c r="G120" s="27">
        <v>243.87</v>
      </c>
      <c r="H120" s="28" t="s">
        <v>14</v>
      </c>
    </row>
    <row r="121" spans="1:8" x14ac:dyDescent="0.25">
      <c r="A121" s="56"/>
      <c r="B121" s="16" t="s">
        <v>30</v>
      </c>
      <c r="C121" s="17">
        <v>200</v>
      </c>
      <c r="D121" s="18">
        <v>0.16</v>
      </c>
      <c r="E121" s="18">
        <v>0</v>
      </c>
      <c r="F121" s="18">
        <v>10.199999999999999</v>
      </c>
      <c r="G121" s="27">
        <v>60.21</v>
      </c>
      <c r="H121" s="28" t="s">
        <v>31</v>
      </c>
    </row>
    <row r="122" spans="1:8" x14ac:dyDescent="0.25">
      <c r="A122" s="56"/>
      <c r="B122" s="16" t="s">
        <v>59</v>
      </c>
      <c r="C122" s="44">
        <v>10</v>
      </c>
      <c r="D122" s="18">
        <v>3.18</v>
      </c>
      <c r="E122" s="18">
        <v>3.15</v>
      </c>
      <c r="F122" s="18">
        <v>4.3</v>
      </c>
      <c r="G122" s="27">
        <v>56.6</v>
      </c>
      <c r="H122" s="28" t="s">
        <v>60</v>
      </c>
    </row>
    <row r="123" spans="1:8" x14ac:dyDescent="0.25">
      <c r="A123" s="56"/>
      <c r="B123" s="40" t="s">
        <v>111</v>
      </c>
      <c r="C123" s="17">
        <v>30</v>
      </c>
      <c r="D123" s="18">
        <v>5.2</v>
      </c>
      <c r="E123" s="18">
        <v>6.05</v>
      </c>
      <c r="F123" s="18">
        <v>5.89</v>
      </c>
      <c r="G123" s="27">
        <v>48.7</v>
      </c>
      <c r="H123" s="41">
        <v>15</v>
      </c>
    </row>
    <row r="124" spans="1:8" x14ac:dyDescent="0.25">
      <c r="A124" s="56"/>
      <c r="B124" s="16" t="s">
        <v>15</v>
      </c>
      <c r="C124" s="44">
        <v>70</v>
      </c>
      <c r="D124" s="18">
        <v>5.25</v>
      </c>
      <c r="E124" s="18">
        <v>2.0299999999999998</v>
      </c>
      <c r="F124" s="18">
        <v>35.979999999999997</v>
      </c>
      <c r="G124" s="27">
        <v>183.4</v>
      </c>
      <c r="H124" s="28" t="s">
        <v>16</v>
      </c>
    </row>
    <row r="125" spans="1:8" s="15" customFormat="1" x14ac:dyDescent="0.25">
      <c r="A125" s="56" t="s">
        <v>20</v>
      </c>
      <c r="B125" s="56"/>
      <c r="C125" s="20">
        <v>560</v>
      </c>
      <c r="D125" s="21">
        <v>22.5</v>
      </c>
      <c r="E125" s="21">
        <v>20.8</v>
      </c>
      <c r="F125" s="21">
        <v>81.93</v>
      </c>
      <c r="G125" s="29">
        <v>592.78</v>
      </c>
      <c r="H125" s="30"/>
    </row>
    <row r="126" spans="1:8" x14ac:dyDescent="0.25">
      <c r="A126" s="56" t="s">
        <v>21</v>
      </c>
      <c r="B126" s="16" t="s">
        <v>22</v>
      </c>
      <c r="C126" s="44">
        <v>100</v>
      </c>
      <c r="D126" s="18">
        <v>0.84</v>
      </c>
      <c r="E126" s="18">
        <v>2.69</v>
      </c>
      <c r="F126" s="18">
        <v>7.37</v>
      </c>
      <c r="G126" s="27">
        <v>66.25</v>
      </c>
      <c r="H126" s="28" t="s">
        <v>23</v>
      </c>
    </row>
    <row r="127" spans="1:8" x14ac:dyDescent="0.25">
      <c r="A127" s="56"/>
      <c r="B127" s="16" t="s">
        <v>90</v>
      </c>
      <c r="C127" s="44">
        <v>250</v>
      </c>
      <c r="D127" s="18">
        <v>9.81</v>
      </c>
      <c r="E127" s="18">
        <v>9.02</v>
      </c>
      <c r="F127" s="18">
        <v>24.02</v>
      </c>
      <c r="G127" s="27">
        <v>189.21</v>
      </c>
      <c r="H127" s="28" t="s">
        <v>91</v>
      </c>
    </row>
    <row r="128" spans="1:8" x14ac:dyDescent="0.25">
      <c r="A128" s="56"/>
      <c r="B128" s="16" t="s">
        <v>92</v>
      </c>
      <c r="C128" s="44">
        <v>100</v>
      </c>
      <c r="D128" s="18">
        <v>11.02</v>
      </c>
      <c r="E128" s="18">
        <v>15.25</v>
      </c>
      <c r="F128" s="18">
        <v>25.7</v>
      </c>
      <c r="G128" s="27">
        <v>244.23</v>
      </c>
      <c r="H128" s="28" t="s">
        <v>93</v>
      </c>
    </row>
    <row r="129" spans="1:8" x14ac:dyDescent="0.25">
      <c r="A129" s="56"/>
      <c r="B129" s="16" t="s">
        <v>94</v>
      </c>
      <c r="C129" s="44">
        <v>200</v>
      </c>
      <c r="D129" s="18">
        <v>3.33</v>
      </c>
      <c r="E129" s="18">
        <v>4</v>
      </c>
      <c r="F129" s="18">
        <v>24.82</v>
      </c>
      <c r="G129" s="27">
        <v>106.58</v>
      </c>
      <c r="H129" s="28" t="s">
        <v>95</v>
      </c>
    </row>
    <row r="130" spans="1:8" x14ac:dyDescent="0.25">
      <c r="A130" s="56"/>
      <c r="B130" s="16" t="s">
        <v>27</v>
      </c>
      <c r="C130" s="44">
        <v>30</v>
      </c>
      <c r="D130" s="18">
        <v>2.37</v>
      </c>
      <c r="E130" s="18">
        <v>0.3</v>
      </c>
      <c r="F130" s="18">
        <v>14.49</v>
      </c>
      <c r="G130" s="27">
        <v>64.08</v>
      </c>
      <c r="H130" s="28" t="s">
        <v>16</v>
      </c>
    </row>
    <row r="131" spans="1:8" x14ac:dyDescent="0.25">
      <c r="A131" s="56"/>
      <c r="B131" s="16" t="s">
        <v>28</v>
      </c>
      <c r="C131" s="44">
        <v>60</v>
      </c>
      <c r="D131" s="18">
        <v>2.62</v>
      </c>
      <c r="E131" s="18">
        <v>0.84</v>
      </c>
      <c r="F131" s="18">
        <v>22.62</v>
      </c>
      <c r="G131" s="27">
        <v>120.6</v>
      </c>
      <c r="H131" s="28" t="s">
        <v>16</v>
      </c>
    </row>
    <row r="132" spans="1:8" x14ac:dyDescent="0.25">
      <c r="A132" s="56"/>
      <c r="B132" s="16" t="s">
        <v>25</v>
      </c>
      <c r="C132" s="44">
        <v>200</v>
      </c>
      <c r="D132" s="18">
        <v>0.2</v>
      </c>
      <c r="E132" s="18">
        <v>0</v>
      </c>
      <c r="F132" s="18">
        <v>15.02</v>
      </c>
      <c r="G132" s="27">
        <v>58.76</v>
      </c>
      <c r="H132" s="28" t="s">
        <v>26</v>
      </c>
    </row>
    <row r="133" spans="1:8" s="15" customFormat="1" x14ac:dyDescent="0.25">
      <c r="A133" s="56" t="s">
        <v>29</v>
      </c>
      <c r="B133" s="56"/>
      <c r="C133" s="20">
        <v>940</v>
      </c>
      <c r="D133" s="21">
        <v>30.19</v>
      </c>
      <c r="E133" s="21">
        <v>32.1</v>
      </c>
      <c r="F133" s="21">
        <v>134.04</v>
      </c>
      <c r="G133" s="29">
        <v>849.71</v>
      </c>
      <c r="H133" s="30"/>
    </row>
    <row r="134" spans="1:8" s="15" customFormat="1" ht="13.8" thickBot="1" x14ac:dyDescent="0.3">
      <c r="A134" s="57" t="s">
        <v>32</v>
      </c>
      <c r="B134" s="57"/>
      <c r="C134" s="24">
        <f>SUM(C125,C133)</f>
        <v>1500</v>
      </c>
      <c r="D134" s="24">
        <f t="shared" ref="D134:G134" si="6">SUM(D125,D133)</f>
        <v>52.69</v>
      </c>
      <c r="E134" s="24">
        <f t="shared" si="6"/>
        <v>52.900000000000006</v>
      </c>
      <c r="F134" s="24">
        <f t="shared" si="6"/>
        <v>215.97</v>
      </c>
      <c r="G134" s="24">
        <f t="shared" si="6"/>
        <v>1442.49</v>
      </c>
      <c r="H134" s="31"/>
    </row>
    <row r="135" spans="1:8" s="15" customFormat="1" x14ac:dyDescent="0.25">
      <c r="A135" s="58" t="s">
        <v>96</v>
      </c>
      <c r="B135" s="58"/>
      <c r="C135" s="58"/>
      <c r="D135" s="58"/>
      <c r="E135" s="58"/>
      <c r="F135" s="58"/>
      <c r="G135" s="58"/>
      <c r="H135" s="58"/>
    </row>
    <row r="136" spans="1:8" x14ac:dyDescent="0.25">
      <c r="A136" s="56" t="s">
        <v>12</v>
      </c>
      <c r="B136" s="16" t="s">
        <v>57</v>
      </c>
      <c r="C136" s="44">
        <v>250</v>
      </c>
      <c r="D136" s="18">
        <v>8.8699999999999992</v>
      </c>
      <c r="E136" s="18">
        <v>11.77</v>
      </c>
      <c r="F136" s="18">
        <v>26.58</v>
      </c>
      <c r="G136" s="27">
        <v>218.5</v>
      </c>
      <c r="H136" s="28" t="s">
        <v>58</v>
      </c>
    </row>
    <row r="137" spans="1:8" x14ac:dyDescent="0.25">
      <c r="A137" s="56"/>
      <c r="B137" s="16" t="s">
        <v>35</v>
      </c>
      <c r="C137" s="17">
        <v>38</v>
      </c>
      <c r="D137" s="18">
        <v>5.08</v>
      </c>
      <c r="E137" s="18">
        <v>4.3600000000000003</v>
      </c>
      <c r="F137" s="18">
        <v>3.46</v>
      </c>
      <c r="G137" s="27">
        <v>62.8</v>
      </c>
      <c r="H137" s="28" t="s">
        <v>36</v>
      </c>
    </row>
    <row r="138" spans="1:8" x14ac:dyDescent="0.25">
      <c r="A138" s="56"/>
      <c r="B138" s="16" t="s">
        <v>15</v>
      </c>
      <c r="C138" s="44">
        <v>70</v>
      </c>
      <c r="D138" s="18">
        <v>5.25</v>
      </c>
      <c r="E138" s="18">
        <v>2.0299999999999998</v>
      </c>
      <c r="F138" s="18">
        <v>35.979999999999997</v>
      </c>
      <c r="G138" s="27">
        <v>183.4</v>
      </c>
      <c r="H138" s="28" t="s">
        <v>16</v>
      </c>
    </row>
    <row r="139" spans="1:8" ht="26.4" x14ac:dyDescent="0.25">
      <c r="A139" s="56"/>
      <c r="B139" s="16" t="s">
        <v>54</v>
      </c>
      <c r="C139" s="44">
        <v>200</v>
      </c>
      <c r="D139" s="18">
        <v>0</v>
      </c>
      <c r="E139" s="18">
        <v>0</v>
      </c>
      <c r="F139" s="18">
        <v>23</v>
      </c>
      <c r="G139" s="27">
        <v>150</v>
      </c>
      <c r="H139" s="28" t="s">
        <v>55</v>
      </c>
    </row>
    <row r="140" spans="1:8" s="15" customFormat="1" x14ac:dyDescent="0.25">
      <c r="A140" s="56" t="s">
        <v>20</v>
      </c>
      <c r="B140" s="56"/>
      <c r="C140" s="20">
        <v>558</v>
      </c>
      <c r="D140" s="21">
        <v>19.2</v>
      </c>
      <c r="E140" s="21">
        <v>18.600000000000001</v>
      </c>
      <c r="F140" s="21">
        <v>89.02</v>
      </c>
      <c r="G140" s="29">
        <v>614.70000000000005</v>
      </c>
      <c r="H140" s="30"/>
    </row>
    <row r="141" spans="1:8" x14ac:dyDescent="0.25">
      <c r="A141" s="56" t="s">
        <v>21</v>
      </c>
      <c r="B141" s="16" t="s">
        <v>71</v>
      </c>
      <c r="C141" s="44">
        <v>100</v>
      </c>
      <c r="D141" s="18">
        <v>0.01</v>
      </c>
      <c r="E141" s="18">
        <v>7.0000000000000007E-2</v>
      </c>
      <c r="F141" s="18">
        <v>2.15</v>
      </c>
      <c r="G141" s="27">
        <v>8</v>
      </c>
      <c r="H141" s="28" t="s">
        <v>72</v>
      </c>
    </row>
    <row r="142" spans="1:8" x14ac:dyDescent="0.25">
      <c r="A142" s="56"/>
      <c r="B142" s="16" t="s">
        <v>73</v>
      </c>
      <c r="C142" s="44">
        <v>250</v>
      </c>
      <c r="D142" s="18">
        <v>8.81</v>
      </c>
      <c r="E142" s="18">
        <v>10.130000000000001</v>
      </c>
      <c r="F142" s="18">
        <v>10.02</v>
      </c>
      <c r="G142" s="27">
        <v>128.65</v>
      </c>
      <c r="H142" s="28" t="s">
        <v>74</v>
      </c>
    </row>
    <row r="143" spans="1:8" x14ac:dyDescent="0.25">
      <c r="A143" s="56"/>
      <c r="B143" s="16" t="s">
        <v>65</v>
      </c>
      <c r="C143" s="44">
        <v>100</v>
      </c>
      <c r="D143" s="18">
        <v>9.3000000000000007</v>
      </c>
      <c r="E143" s="18">
        <v>11.22</v>
      </c>
      <c r="F143" s="18">
        <v>17.22</v>
      </c>
      <c r="G143" s="27">
        <v>141.15</v>
      </c>
      <c r="H143" s="28" t="s">
        <v>66</v>
      </c>
    </row>
    <row r="144" spans="1:8" x14ac:dyDescent="0.25">
      <c r="A144" s="56"/>
      <c r="B144" s="16" t="s">
        <v>67</v>
      </c>
      <c r="C144" s="44">
        <v>200</v>
      </c>
      <c r="D144" s="18">
        <v>3.99</v>
      </c>
      <c r="E144" s="18">
        <v>6.25</v>
      </c>
      <c r="F144" s="18">
        <v>25.01</v>
      </c>
      <c r="G144" s="27">
        <v>232.48</v>
      </c>
      <c r="H144" s="28" t="s">
        <v>68</v>
      </c>
    </row>
    <row r="145" spans="1:8" x14ac:dyDescent="0.25">
      <c r="A145" s="56"/>
      <c r="B145" s="40" t="s">
        <v>110</v>
      </c>
      <c r="C145" s="44">
        <v>200</v>
      </c>
      <c r="D145" s="18">
        <v>0.2</v>
      </c>
      <c r="E145" s="18">
        <v>0</v>
      </c>
      <c r="F145" s="18">
        <v>15.02</v>
      </c>
      <c r="G145" s="27">
        <v>58.76</v>
      </c>
      <c r="H145" s="41">
        <v>376</v>
      </c>
    </row>
    <row r="146" spans="1:8" x14ac:dyDescent="0.25">
      <c r="A146" s="56"/>
      <c r="B146" s="16" t="s">
        <v>27</v>
      </c>
      <c r="C146" s="44">
        <v>30</v>
      </c>
      <c r="D146" s="18">
        <v>2.37</v>
      </c>
      <c r="E146" s="18">
        <v>0.3</v>
      </c>
      <c r="F146" s="18">
        <v>14.49</v>
      </c>
      <c r="G146" s="27">
        <v>64.08</v>
      </c>
      <c r="H146" s="28" t="s">
        <v>16</v>
      </c>
    </row>
    <row r="147" spans="1:8" x14ac:dyDescent="0.25">
      <c r="A147" s="56"/>
      <c r="B147" s="16" t="s">
        <v>28</v>
      </c>
      <c r="C147" s="44">
        <v>60</v>
      </c>
      <c r="D147" s="18">
        <v>2.62</v>
      </c>
      <c r="E147" s="18">
        <v>0.84</v>
      </c>
      <c r="F147" s="18">
        <v>22.62</v>
      </c>
      <c r="G147" s="27">
        <v>120.6</v>
      </c>
      <c r="H147" s="28" t="s">
        <v>16</v>
      </c>
    </row>
    <row r="148" spans="1:8" s="15" customFormat="1" x14ac:dyDescent="0.25">
      <c r="A148" s="56" t="s">
        <v>29</v>
      </c>
      <c r="B148" s="56"/>
      <c r="C148" s="20">
        <v>940</v>
      </c>
      <c r="D148" s="21">
        <v>28.84</v>
      </c>
      <c r="E148" s="21">
        <v>30.52</v>
      </c>
      <c r="F148" s="21">
        <v>114.97</v>
      </c>
      <c r="G148" s="29">
        <v>816.21</v>
      </c>
      <c r="H148" s="30"/>
    </row>
    <row r="149" spans="1:8" s="15" customFormat="1" x14ac:dyDescent="0.25">
      <c r="A149" s="57" t="s">
        <v>32</v>
      </c>
      <c r="B149" s="57"/>
      <c r="C149" s="24">
        <f>SUM(C140,C148)</f>
        <v>1498</v>
      </c>
      <c r="D149" s="24">
        <f t="shared" ref="D149:G149" si="7">SUM(D140,D148)</f>
        <v>48.04</v>
      </c>
      <c r="E149" s="24">
        <f t="shared" si="7"/>
        <v>49.120000000000005</v>
      </c>
      <c r="F149" s="24">
        <f t="shared" si="7"/>
        <v>203.99</v>
      </c>
      <c r="G149" s="24">
        <f t="shared" si="7"/>
        <v>1430.91</v>
      </c>
      <c r="H149" s="31"/>
    </row>
    <row r="150" spans="1:8" s="15" customFormat="1" x14ac:dyDescent="0.25">
      <c r="A150" s="58" t="s">
        <v>97</v>
      </c>
      <c r="B150" s="58"/>
      <c r="C150" s="58"/>
      <c r="D150" s="58"/>
      <c r="E150" s="58"/>
      <c r="F150" s="58"/>
      <c r="G150" s="58"/>
      <c r="H150" s="58"/>
    </row>
    <row r="151" spans="1:8" ht="26.4" x14ac:dyDescent="0.25">
      <c r="A151" s="56" t="s">
        <v>12</v>
      </c>
      <c r="B151" s="16" t="s">
        <v>78</v>
      </c>
      <c r="C151" s="44">
        <v>250</v>
      </c>
      <c r="D151" s="18">
        <v>9.5500000000000007</v>
      </c>
      <c r="E151" s="18">
        <v>10.73</v>
      </c>
      <c r="F151" s="18">
        <v>31.25</v>
      </c>
      <c r="G151" s="27">
        <v>253.14</v>
      </c>
      <c r="H151" s="28" t="s">
        <v>58</v>
      </c>
    </row>
    <row r="152" spans="1:8" x14ac:dyDescent="0.25">
      <c r="A152" s="56"/>
      <c r="B152" s="16" t="s">
        <v>19</v>
      </c>
      <c r="C152" s="44">
        <v>30</v>
      </c>
      <c r="D152" s="18">
        <v>5.2</v>
      </c>
      <c r="E152" s="18">
        <v>6.05</v>
      </c>
      <c r="F152" s="18">
        <v>5.89</v>
      </c>
      <c r="G152" s="27">
        <v>48.7</v>
      </c>
      <c r="H152" s="28" t="s">
        <v>18</v>
      </c>
    </row>
    <row r="153" spans="1:8" x14ac:dyDescent="0.25">
      <c r="A153" s="56"/>
      <c r="B153" s="16" t="s">
        <v>15</v>
      </c>
      <c r="C153" s="17">
        <v>70</v>
      </c>
      <c r="D153" s="18">
        <v>5.25</v>
      </c>
      <c r="E153" s="18">
        <v>2.0299999999999998</v>
      </c>
      <c r="F153" s="18">
        <v>35.979999999999997</v>
      </c>
      <c r="G153" s="27">
        <v>183.4</v>
      </c>
      <c r="H153" s="28" t="s">
        <v>16</v>
      </c>
    </row>
    <row r="154" spans="1:8" x14ac:dyDescent="0.25">
      <c r="A154" s="56"/>
      <c r="B154" s="40" t="s">
        <v>110</v>
      </c>
      <c r="C154" s="44">
        <v>200</v>
      </c>
      <c r="D154" s="18">
        <v>0.2</v>
      </c>
      <c r="E154" s="18">
        <v>0</v>
      </c>
      <c r="F154" s="18">
        <v>15.02</v>
      </c>
      <c r="G154" s="27">
        <v>58.76</v>
      </c>
      <c r="H154" s="41">
        <v>376</v>
      </c>
    </row>
    <row r="155" spans="1:8" s="15" customFormat="1" x14ac:dyDescent="0.25">
      <c r="A155" s="56" t="s">
        <v>20</v>
      </c>
      <c r="B155" s="56"/>
      <c r="C155" s="20">
        <v>550</v>
      </c>
      <c r="D155" s="21">
        <v>20.2</v>
      </c>
      <c r="E155" s="21">
        <v>18.809999999999999</v>
      </c>
      <c r="F155" s="21">
        <v>88.14</v>
      </c>
      <c r="G155" s="29">
        <v>544</v>
      </c>
      <c r="H155" s="30"/>
    </row>
    <row r="156" spans="1:8" x14ac:dyDescent="0.25">
      <c r="A156" s="56" t="s">
        <v>21</v>
      </c>
      <c r="B156" s="16" t="s">
        <v>61</v>
      </c>
      <c r="C156" s="44">
        <v>100</v>
      </c>
      <c r="D156" s="18">
        <v>1.55</v>
      </c>
      <c r="E156" s="18">
        <v>1.78</v>
      </c>
      <c r="F156" s="18">
        <v>10.59</v>
      </c>
      <c r="G156" s="27">
        <v>70.489999999999995</v>
      </c>
      <c r="H156" s="28" t="s">
        <v>62</v>
      </c>
    </row>
    <row r="157" spans="1:8" x14ac:dyDescent="0.25">
      <c r="A157" s="56"/>
      <c r="B157" s="16" t="s">
        <v>98</v>
      </c>
      <c r="C157" s="44">
        <v>250</v>
      </c>
      <c r="D157" s="18">
        <v>10.07</v>
      </c>
      <c r="E157" s="18">
        <v>12.08</v>
      </c>
      <c r="F157" s="18">
        <v>38.64</v>
      </c>
      <c r="G157" s="27">
        <v>298.22000000000003</v>
      </c>
      <c r="H157" s="41">
        <v>144</v>
      </c>
    </row>
    <row r="158" spans="1:8" x14ac:dyDescent="0.25">
      <c r="A158" s="56"/>
      <c r="B158" s="16" t="s">
        <v>52</v>
      </c>
      <c r="C158" s="44">
        <v>200</v>
      </c>
      <c r="D158" s="18">
        <v>12.03</v>
      </c>
      <c r="E158" s="18">
        <v>17.5</v>
      </c>
      <c r="F158" s="18">
        <v>26.02</v>
      </c>
      <c r="G158" s="27">
        <v>265.39999999999998</v>
      </c>
      <c r="H158" s="28" t="s">
        <v>53</v>
      </c>
    </row>
    <row r="159" spans="1:8" x14ac:dyDescent="0.25">
      <c r="A159" s="56"/>
      <c r="B159" s="16" t="s">
        <v>30</v>
      </c>
      <c r="C159" s="17">
        <v>200</v>
      </c>
      <c r="D159" s="18">
        <v>0.16</v>
      </c>
      <c r="E159" s="18">
        <v>0</v>
      </c>
      <c r="F159" s="18">
        <v>10.199999999999999</v>
      </c>
      <c r="G159" s="27">
        <v>60.21</v>
      </c>
      <c r="H159" s="28" t="s">
        <v>31</v>
      </c>
    </row>
    <row r="160" spans="1:8" x14ac:dyDescent="0.25">
      <c r="A160" s="56"/>
      <c r="B160" s="16" t="s">
        <v>27</v>
      </c>
      <c r="C160" s="44">
        <v>30</v>
      </c>
      <c r="D160" s="18">
        <v>2.37</v>
      </c>
      <c r="E160" s="18">
        <v>0.3</v>
      </c>
      <c r="F160" s="18">
        <v>14.49</v>
      </c>
      <c r="G160" s="27">
        <v>64.08</v>
      </c>
      <c r="H160" s="28" t="s">
        <v>16</v>
      </c>
    </row>
    <row r="161" spans="1:8" x14ac:dyDescent="0.25">
      <c r="A161" s="56"/>
      <c r="B161" s="16" t="s">
        <v>28</v>
      </c>
      <c r="C161" s="44">
        <v>60</v>
      </c>
      <c r="D161" s="18">
        <v>2.62</v>
      </c>
      <c r="E161" s="18">
        <v>0.84</v>
      </c>
      <c r="F161" s="18">
        <v>22.62</v>
      </c>
      <c r="G161" s="27">
        <v>120.6</v>
      </c>
      <c r="H161" s="28" t="s">
        <v>16</v>
      </c>
    </row>
    <row r="162" spans="1:8" s="15" customFormat="1" x14ac:dyDescent="0.25">
      <c r="A162" s="56" t="s">
        <v>29</v>
      </c>
      <c r="B162" s="56"/>
      <c r="C162" s="20">
        <v>840</v>
      </c>
      <c r="D162" s="21">
        <v>27.26</v>
      </c>
      <c r="E162" s="21">
        <v>30.79</v>
      </c>
      <c r="F162" s="21">
        <v>114.12</v>
      </c>
      <c r="G162" s="29">
        <v>817.14</v>
      </c>
      <c r="H162" s="30"/>
    </row>
    <row r="163" spans="1:8" s="15" customFormat="1" x14ac:dyDescent="0.25">
      <c r="A163" s="61" t="s">
        <v>32</v>
      </c>
      <c r="B163" s="61"/>
      <c r="C163" s="32">
        <f>SUM(C155,C162)</f>
        <v>1390</v>
      </c>
      <c r="D163" s="32">
        <f t="shared" ref="D163:G163" si="8">SUM(D155,D162)</f>
        <v>47.46</v>
      </c>
      <c r="E163" s="32">
        <f t="shared" si="8"/>
        <v>49.599999999999994</v>
      </c>
      <c r="F163" s="32">
        <f t="shared" si="8"/>
        <v>202.26</v>
      </c>
      <c r="G163" s="32">
        <f t="shared" si="8"/>
        <v>1361.1399999999999</v>
      </c>
      <c r="H163" s="33"/>
    </row>
    <row r="164" spans="1:8" s="15" customFormat="1" x14ac:dyDescent="0.25">
      <c r="A164" s="56" t="s">
        <v>99</v>
      </c>
      <c r="B164" s="56"/>
      <c r="C164" s="20">
        <f>SUM(C29,C44,C58,C74,C89,C104,C118,C134,C149,C163)</f>
        <v>14774</v>
      </c>
      <c r="D164" s="20">
        <f t="shared" ref="D164:G164" si="9">SUM(D29,D44,D58,D74,D89,D104,D118,D134,D149,D163)</f>
        <v>496.6</v>
      </c>
      <c r="E164" s="20">
        <f t="shared" si="9"/>
        <v>503.86</v>
      </c>
      <c r="F164" s="20">
        <f t="shared" si="9"/>
        <v>2071.6800000000003</v>
      </c>
      <c r="G164" s="20">
        <f t="shared" si="9"/>
        <v>14395.619999999999</v>
      </c>
      <c r="H164" s="30"/>
    </row>
    <row r="165" spans="1:8" s="15" customFormat="1" x14ac:dyDescent="0.25">
      <c r="A165" s="59" t="s">
        <v>100</v>
      </c>
      <c r="B165" s="59"/>
      <c r="C165" s="34">
        <v>1477.4</v>
      </c>
      <c r="D165" s="35">
        <v>49.66</v>
      </c>
      <c r="E165" s="35">
        <v>50.38</v>
      </c>
      <c r="F165" s="35">
        <v>207.17</v>
      </c>
      <c r="G165" s="36">
        <v>1439.56</v>
      </c>
      <c r="H165" s="37"/>
    </row>
    <row r="166" spans="1:8" s="39" customFormat="1" ht="30" customHeight="1" x14ac:dyDescent="0.25">
      <c r="A166" s="60"/>
      <c r="B166" s="60"/>
      <c r="C166" s="23"/>
      <c r="D166" s="38"/>
      <c r="E166" s="38"/>
      <c r="F166" s="38"/>
    </row>
    <row r="167" spans="1:8" x14ac:dyDescent="0.25">
      <c r="B167" s="16"/>
      <c r="C167" s="17"/>
      <c r="D167" s="18"/>
      <c r="E167" s="18"/>
      <c r="F167" s="18"/>
      <c r="G167" s="27"/>
      <c r="H167" s="28"/>
    </row>
    <row r="169" spans="1:8" x14ac:dyDescent="0.25">
      <c r="B169"/>
      <c r="C169"/>
      <c r="D169"/>
      <c r="E169"/>
      <c r="F169"/>
    </row>
    <row r="170" spans="1:8" x14ac:dyDescent="0.25">
      <c r="B170"/>
      <c r="C170"/>
      <c r="D170"/>
      <c r="E170"/>
      <c r="F170"/>
    </row>
    <row r="171" spans="1:8" x14ac:dyDescent="0.25">
      <c r="B171"/>
      <c r="C171"/>
      <c r="D171"/>
      <c r="E171"/>
      <c r="F171"/>
    </row>
  </sheetData>
  <mergeCells count="71">
    <mergeCell ref="A164:B164"/>
    <mergeCell ref="A165:B165"/>
    <mergeCell ref="A166:B166"/>
    <mergeCell ref="A156:A161"/>
    <mergeCell ref="A162:B162"/>
    <mergeCell ref="A163:B163"/>
    <mergeCell ref="A149:B149"/>
    <mergeCell ref="A150:H150"/>
    <mergeCell ref="A151:A154"/>
    <mergeCell ref="A155:B155"/>
    <mergeCell ref="A136:A139"/>
    <mergeCell ref="A140:B140"/>
    <mergeCell ref="A141:A147"/>
    <mergeCell ref="A148:B148"/>
    <mergeCell ref="A133:B133"/>
    <mergeCell ref="A134:B134"/>
    <mergeCell ref="A135:H135"/>
    <mergeCell ref="A118:B118"/>
    <mergeCell ref="A119:H119"/>
    <mergeCell ref="A120:A124"/>
    <mergeCell ref="A125:B125"/>
    <mergeCell ref="A126:A132"/>
    <mergeCell ref="A110:B110"/>
    <mergeCell ref="A111:A116"/>
    <mergeCell ref="A117:B117"/>
    <mergeCell ref="A104:B104"/>
    <mergeCell ref="A105:H105"/>
    <mergeCell ref="A106:A109"/>
    <mergeCell ref="A90:H90"/>
    <mergeCell ref="A91:A94"/>
    <mergeCell ref="A95:B95"/>
    <mergeCell ref="A96:A102"/>
    <mergeCell ref="A103:B103"/>
    <mergeCell ref="A81:A87"/>
    <mergeCell ref="A88:B88"/>
    <mergeCell ref="A89:B89"/>
    <mergeCell ref="A74:B74"/>
    <mergeCell ref="A75:H75"/>
    <mergeCell ref="A76:A79"/>
    <mergeCell ref="A80:B80"/>
    <mergeCell ref="A73:B73"/>
    <mergeCell ref="A60:A63"/>
    <mergeCell ref="A64:B64"/>
    <mergeCell ref="A65:A71"/>
    <mergeCell ref="A72:B72"/>
    <mergeCell ref="A57:B57"/>
    <mergeCell ref="A58:B58"/>
    <mergeCell ref="A59:H59"/>
    <mergeCell ref="A44:B44"/>
    <mergeCell ref="A45:H45"/>
    <mergeCell ref="A46:A49"/>
    <mergeCell ref="A50:B50"/>
    <mergeCell ref="A51:A56"/>
    <mergeCell ref="A35:B35"/>
    <mergeCell ref="A36:A42"/>
    <mergeCell ref="A43:B43"/>
    <mergeCell ref="A29:B29"/>
    <mergeCell ref="A30:H30"/>
    <mergeCell ref="A31:A34"/>
    <mergeCell ref="A15:H15"/>
    <mergeCell ref="A16:A19"/>
    <mergeCell ref="A20:B20"/>
    <mergeCell ref="A21:A27"/>
    <mergeCell ref="A28:B28"/>
    <mergeCell ref="A9:H9"/>
    <mergeCell ref="A13:A14"/>
    <mergeCell ref="B13:B14"/>
    <mergeCell ref="C13:C14"/>
    <mergeCell ref="D13:F13"/>
    <mergeCell ref="G13:G14"/>
    <mergeCell ref="H13:H14"/>
  </mergeCells>
  <pageMargins left="0.70866141732283472" right="0.70866141732283472" top="0.74803149606299213" bottom="0.74803149606299213" header="0.51181102362204722" footer="0.51181102362204722"/>
  <pageSetup paperSize="9" scale="9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3.2" x14ac:dyDescent="0.25"/>
  <sheetData/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3.2" x14ac:dyDescent="0.25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Ст. школьники (1 смена) перед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Директор</cp:lastModifiedBy>
  <cp:revision>6</cp:revision>
  <cp:lastPrinted>2025-01-20T04:20:08Z</cp:lastPrinted>
  <dcterms:created xsi:type="dcterms:W3CDTF">2010-09-29T09:10:17Z</dcterms:created>
  <dcterms:modified xsi:type="dcterms:W3CDTF">2025-01-20T04:20:20Z</dcterms:modified>
  <dc:language>ru-RU</dc:language>
</cp:coreProperties>
</file>